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Cloud\Schützenveteranen\016_Jahresmeister\2023\"/>
    </mc:Choice>
  </mc:AlternateContent>
  <xr:revisionPtr revIDLastSave="0" documentId="13_ncr:1_{DDE828D4-1974-478C-ADB8-83B95BA181B8}" xr6:coauthVersionLast="47" xr6:coauthVersionMax="47" xr10:uidLastSave="{00000000-0000-0000-0000-000000000000}"/>
  <bookViews>
    <workbookView xWindow="8180" yWindow="730" windowWidth="27800" windowHeight="19630" activeTab="1" xr2:uid="{9121B0EC-D615-476B-B2B4-5C202A277358}"/>
  </bookViews>
  <sheets>
    <sheet name="JM22 Kat A" sheetId="1" r:id="rId1"/>
    <sheet name="JM22 Kat D" sheetId="2" r:id="rId2"/>
    <sheet name="JM22 Kat 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3" l="1"/>
  <c r="I10" i="3"/>
  <c r="I9" i="3"/>
  <c r="I8" i="3"/>
  <c r="I7" i="3"/>
  <c r="I6" i="3"/>
  <c r="I5" i="3"/>
  <c r="I4" i="3"/>
  <c r="I3" i="3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19" i="1"/>
  <c r="I18" i="1"/>
  <c r="I17" i="1"/>
  <c r="I16" i="1"/>
  <c r="I15" i="1"/>
  <c r="I14" i="1"/>
  <c r="I13" i="1"/>
  <c r="I12" i="1"/>
  <c r="I11" i="1"/>
  <c r="I10" i="1"/>
  <c r="I9" i="1"/>
  <c r="I8" i="1"/>
  <c r="J7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<sst xmlns="http://schemas.openxmlformats.org/spreadsheetml/2006/main" count="285" uniqueCount="133">
  <si>
    <t>Name</t>
  </si>
  <si>
    <t>Vorname</t>
  </si>
  <si>
    <t>Sektion</t>
  </si>
  <si>
    <t>Zopf-</t>
  </si>
  <si>
    <t>Jahres-</t>
  </si>
  <si>
    <t>Einzel-</t>
  </si>
  <si>
    <t>Freundschafts-</t>
  </si>
  <si>
    <t>SVEM</t>
  </si>
  <si>
    <t>Total</t>
  </si>
  <si>
    <t>Anzahl</t>
  </si>
  <si>
    <t>Rang</t>
  </si>
  <si>
    <t>Prämie</t>
  </si>
  <si>
    <t>schiessen</t>
  </si>
  <si>
    <t>konkurenz</t>
  </si>
  <si>
    <t>SVEM Arbeitsspalte</t>
  </si>
  <si>
    <t>Schiessen</t>
  </si>
  <si>
    <t>Scheu</t>
  </si>
  <si>
    <t>Patrick</t>
  </si>
  <si>
    <t>SG Betzholz</t>
  </si>
  <si>
    <t>Heusser</t>
  </si>
  <si>
    <t>Jakob</t>
  </si>
  <si>
    <t>SG Bäretswil</t>
  </si>
  <si>
    <t>Oberholzer</t>
  </si>
  <si>
    <t>Martin</t>
  </si>
  <si>
    <t>MSV Riedt-Gibswil</t>
  </si>
  <si>
    <t>Attiger</t>
  </si>
  <si>
    <t>René</t>
  </si>
  <si>
    <t>SG Wetzikon</t>
  </si>
  <si>
    <t>Kaufmann</t>
  </si>
  <si>
    <t>Karl</t>
  </si>
  <si>
    <t>Burgener</t>
  </si>
  <si>
    <t>Paul</t>
  </si>
  <si>
    <t>SG Wald-Laupen</t>
  </si>
  <si>
    <t>Gasner</t>
  </si>
  <si>
    <t>Peter</t>
  </si>
  <si>
    <t>Ziegler</t>
  </si>
  <si>
    <t xml:space="preserve">Brauchli </t>
  </si>
  <si>
    <t>Ueli</t>
  </si>
  <si>
    <t>SG Wetzkon</t>
  </si>
  <si>
    <t>Menzi</t>
  </si>
  <si>
    <t>Erich</t>
  </si>
  <si>
    <t>Dörig</t>
  </si>
  <si>
    <t>Anton</t>
  </si>
  <si>
    <t>MSV-Ettenhausen</t>
  </si>
  <si>
    <t xml:space="preserve">Schaufelberger </t>
  </si>
  <si>
    <t>Heinz</t>
  </si>
  <si>
    <t>Christoffel</t>
  </si>
  <si>
    <t>Werner</t>
  </si>
  <si>
    <t>Fankhauser</t>
  </si>
  <si>
    <t>Harder</t>
  </si>
  <si>
    <t>Fanz</t>
  </si>
  <si>
    <t xml:space="preserve">Steiner </t>
  </si>
  <si>
    <t>Hansjörg</t>
  </si>
  <si>
    <t>Töngi</t>
  </si>
  <si>
    <t>Urs</t>
  </si>
  <si>
    <t>MSV Ettenhausen</t>
  </si>
  <si>
    <t>Streichresultat</t>
  </si>
  <si>
    <t>P. Burgener: Waffenwechsel (ZS und EK mit Stgw57/03)</t>
  </si>
  <si>
    <t>Vogt</t>
  </si>
  <si>
    <r>
      <t xml:space="preserve">Ruth </t>
    </r>
    <r>
      <rPr>
        <b/>
        <sz val="11"/>
        <color rgb="FFFF0000"/>
        <rFont val="Arial"/>
        <family val="2"/>
      </rPr>
      <t>(1954)</t>
    </r>
  </si>
  <si>
    <t>Kunz</t>
  </si>
  <si>
    <r>
      <t xml:space="preserve">Max </t>
    </r>
    <r>
      <rPr>
        <sz val="11"/>
        <color rgb="FFFF0000"/>
        <rFont val="Arial"/>
        <family val="2"/>
      </rPr>
      <t>(1955)</t>
    </r>
  </si>
  <si>
    <t>Duss</t>
  </si>
  <si>
    <r>
      <t xml:space="preserve">Walter </t>
    </r>
    <r>
      <rPr>
        <sz val="11"/>
        <color rgb="FFFF0000"/>
        <rFont val="Arial"/>
        <family val="2"/>
      </rPr>
      <t>(1955)</t>
    </r>
  </si>
  <si>
    <t>ASV Rüti ZH</t>
  </si>
  <si>
    <r>
      <t>Hansjörg</t>
    </r>
    <r>
      <rPr>
        <sz val="11"/>
        <color rgb="FFFF0000"/>
        <rFont val="Arial"/>
        <family val="2"/>
      </rPr>
      <t xml:space="preserve"> (1956)</t>
    </r>
  </si>
  <si>
    <t>Muggli</t>
  </si>
  <si>
    <r>
      <t>Urs</t>
    </r>
    <r>
      <rPr>
        <sz val="11"/>
        <color rgb="FFFF0000"/>
        <rFont val="Arial"/>
        <family val="2"/>
      </rPr>
      <t xml:space="preserve"> (1962)</t>
    </r>
  </si>
  <si>
    <t>Knobel</t>
  </si>
  <si>
    <t>Fritz</t>
  </si>
  <si>
    <t>Buchli</t>
  </si>
  <si>
    <t>Christian</t>
  </si>
  <si>
    <t>Brennwald</t>
  </si>
  <si>
    <t>Andreas</t>
  </si>
  <si>
    <t>Fehr</t>
  </si>
  <si>
    <t>Braun</t>
  </si>
  <si>
    <t>Hermann</t>
  </si>
  <si>
    <t>SV Bubikon</t>
  </si>
  <si>
    <t>Maurer</t>
  </si>
  <si>
    <t>Ruedi</t>
  </si>
  <si>
    <t>Tanner</t>
  </si>
  <si>
    <t>MSV Strahlegg</t>
  </si>
  <si>
    <t>Raimund</t>
  </si>
  <si>
    <t>Wisniewsky</t>
  </si>
  <si>
    <t>Bruno</t>
  </si>
  <si>
    <t>Hochstrasser</t>
  </si>
  <si>
    <t>Koller</t>
  </si>
  <si>
    <t>Walter</t>
  </si>
  <si>
    <t>Maag</t>
  </si>
  <si>
    <t>Mendury</t>
  </si>
  <si>
    <t>Kurt</t>
  </si>
  <si>
    <t>Moor</t>
  </si>
  <si>
    <t>Hanspeter</t>
  </si>
  <si>
    <t>Städelin</t>
  </si>
  <si>
    <t>Alois</t>
  </si>
  <si>
    <t>Mathias</t>
  </si>
  <si>
    <t>Schneider</t>
  </si>
  <si>
    <t>Luchsinger</t>
  </si>
  <si>
    <t>Hubmann</t>
  </si>
  <si>
    <t>Albert</t>
  </si>
  <si>
    <t xml:space="preserve">Gremper </t>
  </si>
  <si>
    <t>Rolf</t>
  </si>
  <si>
    <t>Schmidt</t>
  </si>
  <si>
    <t>Frutschi</t>
  </si>
  <si>
    <t>Hansruedi</t>
  </si>
  <si>
    <t>Grob</t>
  </si>
  <si>
    <t>Roland</t>
  </si>
  <si>
    <t>Hofmann</t>
  </si>
  <si>
    <t>Ronny</t>
  </si>
  <si>
    <t>FSV Fischenthal</t>
  </si>
  <si>
    <t>Schätti</t>
  </si>
  <si>
    <t>Bucher</t>
  </si>
  <si>
    <t>Hans</t>
  </si>
  <si>
    <t>SV Gossau</t>
  </si>
  <si>
    <t>Meni-Frei</t>
  </si>
  <si>
    <t>Silvia</t>
  </si>
  <si>
    <t>Ehrenmann</t>
  </si>
  <si>
    <t>Max</t>
  </si>
  <si>
    <t xml:space="preserve">Gut </t>
  </si>
  <si>
    <t>Lippuner</t>
  </si>
  <si>
    <t>Mäder</t>
  </si>
  <si>
    <t>Rita</t>
  </si>
  <si>
    <t>Bleuler</t>
  </si>
  <si>
    <t>PS Bubikon</t>
  </si>
  <si>
    <t>Leuthold</t>
  </si>
  <si>
    <t>Emil</t>
  </si>
  <si>
    <t>Kaiser</t>
  </si>
  <si>
    <t>Franz</t>
  </si>
  <si>
    <t>Kägi</t>
  </si>
  <si>
    <t>Romer</t>
  </si>
  <si>
    <t>Diggelmann</t>
  </si>
  <si>
    <t>Bertschinger</t>
  </si>
  <si>
    <t>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</si>
</sst>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b/>
      <i/>
      <sz val="12"/>
      <color rgb="FFC00000"/>
      <name val="Arial"/>
      <family val="2"/>
    </font>
    <font>
      <sz val="12"/>
      <color rgb="FFC0000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4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8" fillId="0" borderId="6" xfId="0" applyFont="1" applyBorder="1" applyAlignment="1">
      <alignment vertical="center"/>
    </xf>
    <xf numFmtId="0" fontId="8" fillId="0" borderId="5" xfId="0" applyFont="1" applyBorder="1"/>
    <xf numFmtId="0" fontId="10" fillId="4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5" xfId="0" applyFont="1" applyBorder="1" applyAlignment="1" applyProtection="1">
      <alignment horizontal="center"/>
      <protection locked="0"/>
    </xf>
    <xf numFmtId="164" fontId="9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164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2" fontId="15" fillId="0" borderId="5" xfId="0" applyNumberFormat="1" applyFont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7" fillId="3" borderId="5" xfId="0" applyFont="1" applyFill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8" fillId="0" borderId="2" xfId="0" applyFont="1" applyBorder="1"/>
    <xf numFmtId="0" fontId="8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7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9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4" fontId="3" fillId="0" borderId="5" xfId="0" applyNumberFormat="1" applyFont="1" applyBorder="1" applyProtection="1"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9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>
      <alignment horizontal="center"/>
    </xf>
    <xf numFmtId="0" fontId="16" fillId="0" borderId="0" xfId="0" applyFont="1" applyProtection="1">
      <protection locked="0"/>
    </xf>
    <xf numFmtId="1" fontId="6" fillId="0" borderId="0" xfId="0" applyNumberFormat="1" applyFont="1" applyAlignment="1">
      <alignment horizontal="center"/>
    </xf>
    <xf numFmtId="0" fontId="6" fillId="4" borderId="5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8A0E-B5FE-4C94-AB35-B49664EB1BAA}">
  <dimension ref="A1:M31"/>
  <sheetViews>
    <sheetView workbookViewId="0">
      <selection activeCell="O13" sqref="O13"/>
    </sheetView>
  </sheetViews>
  <sheetFormatPr baseColWidth="10" defaultColWidth="8.84375" defaultRowHeight="15.5" x14ac:dyDescent="0.35"/>
  <cols>
    <col min="1" max="1" width="13.765625" style="3" customWidth="1"/>
    <col min="2" max="2" width="11.69140625" style="3" customWidth="1"/>
    <col min="3" max="3" width="15.23046875" style="3" customWidth="1"/>
    <col min="4" max="5" width="8.53515625" style="49" customWidth="1"/>
    <col min="6" max="6" width="8.84375" style="49"/>
    <col min="7" max="7" width="11.23046875" style="49" customWidth="1"/>
    <col min="8" max="8" width="16.3046875" style="49" hidden="1" customWidth="1"/>
    <col min="9" max="9" width="5.3046875" style="49" customWidth="1"/>
    <col min="10" max="10" width="5.3046875" style="50" customWidth="1"/>
    <col min="11" max="11" width="8.84375" style="49"/>
    <col min="12" max="12" width="4.84375" style="49" customWidth="1"/>
    <col min="13" max="13" width="6.23046875" style="3" customWidth="1"/>
    <col min="14" max="16384" width="8.84375" style="3"/>
  </cols>
  <sheetData>
    <row r="1" spans="1:13" x14ac:dyDescent="0.35">
      <c r="A1" s="104" t="s">
        <v>0</v>
      </c>
      <c r="B1" s="104" t="s">
        <v>1</v>
      </c>
      <c r="C1" s="10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106" t="s">
        <v>7</v>
      </c>
      <c r="J1" s="108" t="s">
        <v>8</v>
      </c>
      <c r="K1" s="1" t="s">
        <v>9</v>
      </c>
      <c r="L1" s="104" t="s">
        <v>10</v>
      </c>
      <c r="M1" s="101" t="s">
        <v>11</v>
      </c>
    </row>
    <row r="2" spans="1:13" s="9" customFormat="1" ht="14" x14ac:dyDescent="0.3">
      <c r="A2" s="105"/>
      <c r="B2" s="105"/>
      <c r="C2" s="105"/>
      <c r="D2" s="4" t="s">
        <v>12</v>
      </c>
      <c r="E2" s="5" t="s">
        <v>12</v>
      </c>
      <c r="F2" s="4" t="s">
        <v>13</v>
      </c>
      <c r="G2" s="4" t="s">
        <v>12</v>
      </c>
      <c r="H2" s="6" t="s">
        <v>14</v>
      </c>
      <c r="I2" s="107"/>
      <c r="J2" s="109"/>
      <c r="K2" s="8" t="s">
        <v>15</v>
      </c>
      <c r="L2" s="105"/>
      <c r="M2" s="102"/>
    </row>
    <row r="3" spans="1:13" x14ac:dyDescent="0.35">
      <c r="A3" s="10" t="s">
        <v>16</v>
      </c>
      <c r="B3" s="10" t="s">
        <v>17</v>
      </c>
      <c r="C3" s="10" t="s">
        <v>18</v>
      </c>
      <c r="D3" s="11">
        <v>98</v>
      </c>
      <c r="E3" s="11">
        <v>98</v>
      </c>
      <c r="F3" s="12">
        <v>97</v>
      </c>
      <c r="G3" s="13">
        <v>0</v>
      </c>
      <c r="H3" s="14">
        <v>193</v>
      </c>
      <c r="I3" s="11">
        <f t="shared" ref="I3:I19" si="0">(H3/2)</f>
        <v>96.5</v>
      </c>
      <c r="J3" s="15">
        <v>389.5</v>
      </c>
      <c r="K3" s="16">
        <v>4</v>
      </c>
      <c r="L3" s="17">
        <v>1</v>
      </c>
      <c r="M3" s="18">
        <v>30</v>
      </c>
    </row>
    <row r="4" spans="1:13" x14ac:dyDescent="0.35">
      <c r="A4" s="19" t="s">
        <v>19</v>
      </c>
      <c r="B4" s="19" t="s">
        <v>20</v>
      </c>
      <c r="C4" s="19" t="s">
        <v>21</v>
      </c>
      <c r="D4" s="11">
        <v>95</v>
      </c>
      <c r="E4" s="11">
        <v>95</v>
      </c>
      <c r="F4" s="11">
        <v>99</v>
      </c>
      <c r="G4" s="20">
        <v>88</v>
      </c>
      <c r="H4" s="14">
        <v>192</v>
      </c>
      <c r="I4" s="11">
        <f t="shared" si="0"/>
        <v>96</v>
      </c>
      <c r="J4" s="15">
        <v>385</v>
      </c>
      <c r="K4" s="21">
        <v>5</v>
      </c>
      <c r="L4" s="17">
        <v>2</v>
      </c>
      <c r="M4" s="18">
        <v>20</v>
      </c>
    </row>
    <row r="5" spans="1:13" x14ac:dyDescent="0.35">
      <c r="A5" s="19" t="s">
        <v>22</v>
      </c>
      <c r="B5" s="19" t="s">
        <v>23</v>
      </c>
      <c r="C5" s="19" t="s">
        <v>24</v>
      </c>
      <c r="D5" s="11">
        <v>97</v>
      </c>
      <c r="E5" s="11">
        <v>97</v>
      </c>
      <c r="F5" s="11">
        <v>94</v>
      </c>
      <c r="G5" s="20">
        <v>90</v>
      </c>
      <c r="H5" s="14">
        <v>190</v>
      </c>
      <c r="I5" s="11">
        <f t="shared" si="0"/>
        <v>95</v>
      </c>
      <c r="J5" s="15">
        <v>383</v>
      </c>
      <c r="K5" s="22">
        <v>5</v>
      </c>
      <c r="L5" s="23">
        <v>3</v>
      </c>
      <c r="M5" s="18">
        <v>15</v>
      </c>
    </row>
    <row r="6" spans="1:13" s="25" customFormat="1" ht="16" customHeight="1" x14ac:dyDescent="0.3">
      <c r="A6" s="10" t="s">
        <v>25</v>
      </c>
      <c r="B6" s="10" t="s">
        <v>26</v>
      </c>
      <c r="C6" s="10" t="s">
        <v>27</v>
      </c>
      <c r="D6" s="11">
        <v>96</v>
      </c>
      <c r="E6" s="11">
        <v>89</v>
      </c>
      <c r="F6" s="11">
        <v>93</v>
      </c>
      <c r="G6" s="13">
        <v>0</v>
      </c>
      <c r="H6" s="14">
        <v>190</v>
      </c>
      <c r="I6" s="11">
        <f t="shared" si="0"/>
        <v>95</v>
      </c>
      <c r="J6" s="15">
        <v>373</v>
      </c>
      <c r="K6" s="22">
        <v>4</v>
      </c>
      <c r="L6" s="21">
        <v>4</v>
      </c>
      <c r="M6" s="24"/>
    </row>
    <row r="7" spans="1:13" x14ac:dyDescent="0.35">
      <c r="A7" s="19" t="s">
        <v>28</v>
      </c>
      <c r="B7" s="19" t="s">
        <v>29</v>
      </c>
      <c r="C7" s="19" t="s">
        <v>18</v>
      </c>
      <c r="D7" s="20">
        <v>90</v>
      </c>
      <c r="E7" s="11">
        <v>93</v>
      </c>
      <c r="F7" s="11">
        <v>92</v>
      </c>
      <c r="G7" s="11">
        <v>93</v>
      </c>
      <c r="H7" s="14">
        <v>188</v>
      </c>
      <c r="I7" s="11">
        <f t="shared" si="0"/>
        <v>94</v>
      </c>
      <c r="J7" s="15">
        <f>SUM(E7,F7,G7,I7,)</f>
        <v>372</v>
      </c>
      <c r="K7" s="16">
        <v>5</v>
      </c>
      <c r="L7" s="21">
        <v>5</v>
      </c>
      <c r="M7" s="26"/>
    </row>
    <row r="8" spans="1:13" x14ac:dyDescent="0.35">
      <c r="A8" s="27" t="s">
        <v>30</v>
      </c>
      <c r="B8" s="27" t="s">
        <v>31</v>
      </c>
      <c r="C8" s="19" t="s">
        <v>32</v>
      </c>
      <c r="D8" s="28">
        <v>85</v>
      </c>
      <c r="E8" s="29">
        <v>87</v>
      </c>
      <c r="F8" s="30">
        <v>91</v>
      </c>
      <c r="G8" s="29">
        <v>97</v>
      </c>
      <c r="H8" s="31">
        <v>176</v>
      </c>
      <c r="I8" s="32">
        <f t="shared" si="0"/>
        <v>88</v>
      </c>
      <c r="J8" s="33">
        <v>363</v>
      </c>
      <c r="K8" s="22">
        <v>5</v>
      </c>
      <c r="L8" s="22">
        <v>6</v>
      </c>
      <c r="M8" s="34"/>
    </row>
    <row r="9" spans="1:13" x14ac:dyDescent="0.35">
      <c r="A9" s="10" t="s">
        <v>33</v>
      </c>
      <c r="B9" s="10" t="s">
        <v>34</v>
      </c>
      <c r="C9" s="10" t="s">
        <v>18</v>
      </c>
      <c r="D9" s="35">
        <v>94</v>
      </c>
      <c r="E9" s="35">
        <v>94</v>
      </c>
      <c r="F9" s="35"/>
      <c r="G9" s="35"/>
      <c r="H9" s="35">
        <v>194</v>
      </c>
      <c r="I9" s="14">
        <f t="shared" si="0"/>
        <v>97</v>
      </c>
      <c r="J9" s="36">
        <v>285</v>
      </c>
      <c r="K9" s="22"/>
      <c r="L9" s="21"/>
      <c r="M9" s="26"/>
    </row>
    <row r="10" spans="1:13" x14ac:dyDescent="0.35">
      <c r="A10" s="10" t="s">
        <v>35</v>
      </c>
      <c r="B10" s="10" t="s">
        <v>26</v>
      </c>
      <c r="C10" s="10" t="s">
        <v>21</v>
      </c>
      <c r="D10" s="14">
        <v>92</v>
      </c>
      <c r="E10" s="14"/>
      <c r="F10" s="35">
        <v>93</v>
      </c>
      <c r="G10" s="14"/>
      <c r="H10" s="14">
        <v>192</v>
      </c>
      <c r="I10" s="14">
        <f t="shared" si="0"/>
        <v>96</v>
      </c>
      <c r="J10" s="36">
        <v>281</v>
      </c>
      <c r="K10" s="22"/>
      <c r="L10" s="22"/>
      <c r="M10" s="26"/>
    </row>
    <row r="11" spans="1:13" x14ac:dyDescent="0.35">
      <c r="A11" s="19" t="s">
        <v>36</v>
      </c>
      <c r="B11" s="19" t="s">
        <v>37</v>
      </c>
      <c r="C11" s="19" t="s">
        <v>38</v>
      </c>
      <c r="D11" s="14">
        <v>93</v>
      </c>
      <c r="E11" s="14"/>
      <c r="F11" s="14">
        <v>89</v>
      </c>
      <c r="G11" s="14"/>
      <c r="H11" s="14">
        <v>188</v>
      </c>
      <c r="I11" s="14">
        <f t="shared" si="0"/>
        <v>94</v>
      </c>
      <c r="J11" s="36">
        <v>276</v>
      </c>
      <c r="K11" s="22"/>
      <c r="L11" s="22"/>
      <c r="M11" s="26"/>
    </row>
    <row r="12" spans="1:13" x14ac:dyDescent="0.35">
      <c r="A12" s="19" t="s">
        <v>39</v>
      </c>
      <c r="B12" s="19" t="s">
        <v>40</v>
      </c>
      <c r="C12" s="19" t="s">
        <v>18</v>
      </c>
      <c r="D12" s="14">
        <v>91</v>
      </c>
      <c r="E12" s="14"/>
      <c r="F12" s="14">
        <v>89</v>
      </c>
      <c r="G12" s="14"/>
      <c r="H12" s="14">
        <v>185</v>
      </c>
      <c r="I12" s="14">
        <f t="shared" si="0"/>
        <v>92.5</v>
      </c>
      <c r="J12" s="36">
        <v>272.5</v>
      </c>
      <c r="K12" s="22"/>
      <c r="L12" s="22"/>
      <c r="M12" s="26"/>
    </row>
    <row r="13" spans="1:13" x14ac:dyDescent="0.35">
      <c r="A13" s="19" t="s">
        <v>41</v>
      </c>
      <c r="B13" s="19" t="s">
        <v>42</v>
      </c>
      <c r="C13" s="19" t="s">
        <v>43</v>
      </c>
      <c r="D13" s="14"/>
      <c r="E13" s="14">
        <v>94</v>
      </c>
      <c r="F13" s="14"/>
      <c r="G13" s="14"/>
      <c r="H13" s="14">
        <v>184</v>
      </c>
      <c r="I13" s="14">
        <f t="shared" si="0"/>
        <v>92</v>
      </c>
      <c r="J13" s="36">
        <v>186</v>
      </c>
      <c r="K13" s="22"/>
      <c r="L13" s="22"/>
      <c r="M13" s="26"/>
    </row>
    <row r="14" spans="1:13" s="38" customFormat="1" ht="14" x14ac:dyDescent="0.3">
      <c r="A14" s="19" t="s">
        <v>44</v>
      </c>
      <c r="B14" s="19" t="s">
        <v>45</v>
      </c>
      <c r="C14" s="19" t="s">
        <v>24</v>
      </c>
      <c r="D14" s="14"/>
      <c r="E14" s="14"/>
      <c r="F14" s="14"/>
      <c r="G14" s="14">
        <v>91</v>
      </c>
      <c r="H14" s="14">
        <v>185</v>
      </c>
      <c r="I14" s="14">
        <f t="shared" si="0"/>
        <v>92.5</v>
      </c>
      <c r="J14" s="36">
        <v>183.5</v>
      </c>
      <c r="K14" s="22"/>
      <c r="L14" s="22"/>
      <c r="M14" s="37"/>
    </row>
    <row r="15" spans="1:13" x14ac:dyDescent="0.35">
      <c r="A15" s="10" t="s">
        <v>46</v>
      </c>
      <c r="B15" s="10" t="s">
        <v>47</v>
      </c>
      <c r="C15" s="10" t="s">
        <v>38</v>
      </c>
      <c r="D15" s="39"/>
      <c r="E15" s="39"/>
      <c r="F15" s="39"/>
      <c r="G15" s="39"/>
      <c r="H15" s="39">
        <v>184</v>
      </c>
      <c r="I15" s="14">
        <f t="shared" si="0"/>
        <v>92</v>
      </c>
      <c r="J15" s="40">
        <v>92</v>
      </c>
      <c r="K15" s="22"/>
      <c r="L15" s="22"/>
      <c r="M15" s="38"/>
    </row>
    <row r="16" spans="1:13" x14ac:dyDescent="0.35">
      <c r="A16" s="19" t="s">
        <v>48</v>
      </c>
      <c r="B16" s="19" t="s">
        <v>29</v>
      </c>
      <c r="C16" s="19" t="s">
        <v>43</v>
      </c>
      <c r="D16" s="14"/>
      <c r="E16" s="14"/>
      <c r="F16" s="14"/>
      <c r="G16" s="14"/>
      <c r="H16" s="14"/>
      <c r="I16" s="14">
        <f t="shared" si="0"/>
        <v>0</v>
      </c>
      <c r="J16" s="36"/>
      <c r="K16" s="21"/>
      <c r="L16" s="21"/>
      <c r="M16" s="41"/>
    </row>
    <row r="17" spans="1:13" x14ac:dyDescent="0.35">
      <c r="A17" s="19" t="s">
        <v>49</v>
      </c>
      <c r="B17" s="19" t="s">
        <v>50</v>
      </c>
      <c r="C17" s="19" t="s">
        <v>18</v>
      </c>
      <c r="D17" s="14"/>
      <c r="E17" s="14"/>
      <c r="F17" s="14"/>
      <c r="G17" s="14"/>
      <c r="H17" s="14"/>
      <c r="I17" s="14">
        <f t="shared" si="0"/>
        <v>0</v>
      </c>
      <c r="J17" s="36"/>
      <c r="K17" s="16"/>
      <c r="L17" s="31"/>
      <c r="M17" s="41"/>
    </row>
    <row r="18" spans="1:13" x14ac:dyDescent="0.35">
      <c r="A18" s="10" t="s">
        <v>51</v>
      </c>
      <c r="B18" s="10" t="s">
        <v>52</v>
      </c>
      <c r="C18" s="10" t="s">
        <v>38</v>
      </c>
      <c r="D18" s="14"/>
      <c r="E18" s="14"/>
      <c r="F18" s="39"/>
      <c r="G18" s="14"/>
      <c r="H18" s="14"/>
      <c r="I18" s="14">
        <f t="shared" si="0"/>
        <v>0</v>
      </c>
      <c r="J18" s="36"/>
      <c r="K18" s="21"/>
      <c r="L18" s="21"/>
      <c r="M18" s="41"/>
    </row>
    <row r="19" spans="1:13" x14ac:dyDescent="0.35">
      <c r="A19" s="42" t="s">
        <v>53</v>
      </c>
      <c r="B19" s="42" t="s">
        <v>54</v>
      </c>
      <c r="C19" s="42" t="s">
        <v>55</v>
      </c>
      <c r="D19" s="14"/>
      <c r="E19" s="14"/>
      <c r="F19" s="39"/>
      <c r="G19" s="14"/>
      <c r="H19" s="14"/>
      <c r="I19" s="14">
        <f t="shared" si="0"/>
        <v>0</v>
      </c>
      <c r="J19" s="36"/>
      <c r="K19" s="21"/>
      <c r="L19" s="21"/>
      <c r="M19" s="41"/>
    </row>
    <row r="20" spans="1:13" x14ac:dyDescent="0.35">
      <c r="A20" s="41"/>
      <c r="B20" s="41"/>
      <c r="C20" s="41"/>
      <c r="D20" s="43"/>
      <c r="E20" s="43"/>
      <c r="F20" s="43"/>
      <c r="G20" s="43"/>
      <c r="H20" s="43"/>
      <c r="I20" s="43"/>
      <c r="J20" s="44"/>
      <c r="K20" s="45"/>
      <c r="L20" s="45"/>
      <c r="M20" s="41"/>
    </row>
    <row r="21" spans="1:13" x14ac:dyDescent="0.35">
      <c r="A21" s="41"/>
      <c r="B21" s="41"/>
      <c r="C21" s="41"/>
      <c r="D21" s="103" t="s">
        <v>56</v>
      </c>
      <c r="E21" s="103"/>
      <c r="F21" s="103"/>
      <c r="G21" s="41"/>
      <c r="H21" s="41"/>
      <c r="I21" s="41"/>
      <c r="J21" s="44"/>
      <c r="K21" s="45"/>
      <c r="L21" s="45"/>
      <c r="M21" s="41"/>
    </row>
    <row r="22" spans="1:13" x14ac:dyDescent="0.35">
      <c r="A22" s="41"/>
      <c r="B22" s="41"/>
      <c r="C22" s="41"/>
      <c r="D22" s="43"/>
      <c r="E22" s="43"/>
      <c r="F22" s="43"/>
      <c r="G22" s="43"/>
      <c r="H22" s="43"/>
      <c r="I22" s="43"/>
      <c r="J22" s="44"/>
      <c r="K22" s="45"/>
      <c r="L22" s="45"/>
      <c r="M22" s="41"/>
    </row>
    <row r="23" spans="1:13" x14ac:dyDescent="0.35">
      <c r="A23" s="41"/>
      <c r="B23" s="46" t="s">
        <v>57</v>
      </c>
      <c r="C23" s="47"/>
      <c r="D23" s="48"/>
      <c r="E23" s="48"/>
      <c r="F23" s="43"/>
      <c r="G23" s="43"/>
      <c r="H23" s="43"/>
      <c r="I23" s="43"/>
      <c r="J23" s="44"/>
      <c r="K23" s="45"/>
      <c r="L23" s="45"/>
      <c r="M23" s="41"/>
    </row>
    <row r="24" spans="1:13" x14ac:dyDescent="0.35">
      <c r="A24" s="41"/>
      <c r="B24" s="41"/>
      <c r="C24" s="41"/>
      <c r="D24" s="43"/>
      <c r="E24" s="43"/>
      <c r="F24" s="43"/>
      <c r="G24" s="43"/>
      <c r="H24" s="43"/>
      <c r="I24" s="43"/>
      <c r="J24" s="44"/>
      <c r="K24" s="45"/>
      <c r="L24" s="45"/>
      <c r="M24" s="41"/>
    </row>
    <row r="25" spans="1:13" x14ac:dyDescent="0.35">
      <c r="A25" s="41"/>
      <c r="B25" s="41"/>
      <c r="C25" s="41"/>
      <c r="D25" s="43"/>
      <c r="E25" s="43"/>
      <c r="F25" s="43"/>
      <c r="G25" s="43"/>
      <c r="H25" s="43"/>
      <c r="I25" s="43"/>
      <c r="J25" s="44"/>
      <c r="K25" s="45"/>
      <c r="L25" s="45"/>
      <c r="M25" s="41"/>
    </row>
    <row r="26" spans="1:13" x14ac:dyDescent="0.35">
      <c r="A26" s="41"/>
      <c r="B26" s="41"/>
      <c r="C26" s="41"/>
      <c r="D26" s="43"/>
      <c r="E26" s="43"/>
      <c r="F26" s="43"/>
      <c r="G26" s="43"/>
      <c r="H26" s="43"/>
      <c r="I26" s="43"/>
      <c r="J26" s="44"/>
      <c r="K26" s="45"/>
      <c r="L26" s="45"/>
      <c r="M26" s="41"/>
    </row>
    <row r="27" spans="1:13" x14ac:dyDescent="0.35">
      <c r="A27" s="41"/>
      <c r="B27" s="41"/>
      <c r="C27" s="41"/>
      <c r="D27" s="43"/>
      <c r="E27" s="43"/>
      <c r="F27" s="43"/>
      <c r="G27" s="43"/>
      <c r="H27" s="43"/>
      <c r="I27" s="43"/>
      <c r="J27" s="44"/>
      <c r="K27" s="45"/>
      <c r="L27" s="45"/>
      <c r="M27" s="41"/>
    </row>
    <row r="28" spans="1:13" x14ac:dyDescent="0.35">
      <c r="A28" s="41"/>
      <c r="B28" s="41"/>
      <c r="C28" s="41"/>
      <c r="D28" s="43"/>
      <c r="E28" s="43"/>
      <c r="F28" s="43"/>
      <c r="G28" s="43"/>
      <c r="H28" s="43"/>
      <c r="I28" s="43"/>
      <c r="J28" s="44"/>
      <c r="K28" s="45"/>
      <c r="L28" s="45"/>
      <c r="M28" s="41"/>
    </row>
    <row r="29" spans="1:13" x14ac:dyDescent="0.35">
      <c r="A29" s="41"/>
      <c r="B29" s="41"/>
      <c r="C29" s="41"/>
      <c r="D29" s="43"/>
      <c r="E29" s="43"/>
      <c r="F29" s="43"/>
      <c r="G29" s="43"/>
      <c r="H29" s="43"/>
      <c r="I29" s="43"/>
      <c r="J29" s="44"/>
      <c r="K29" s="45"/>
      <c r="L29" s="45"/>
      <c r="M29" s="41"/>
    </row>
    <row r="30" spans="1:13" x14ac:dyDescent="0.35">
      <c r="A30" s="41"/>
      <c r="B30" s="41"/>
      <c r="C30" s="41"/>
      <c r="D30" s="43"/>
      <c r="E30" s="43"/>
      <c r="F30" s="43"/>
      <c r="G30" s="43"/>
      <c r="H30" s="43"/>
      <c r="I30" s="43"/>
      <c r="J30" s="44"/>
      <c r="K30" s="45"/>
      <c r="L30" s="45"/>
      <c r="M30" s="41"/>
    </row>
    <row r="31" spans="1:13" x14ac:dyDescent="0.35">
      <c r="A31" s="41"/>
      <c r="B31" s="41"/>
      <c r="C31" s="41"/>
      <c r="D31" s="43"/>
      <c r="E31" s="43"/>
      <c r="F31" s="43"/>
      <c r="G31" s="43"/>
      <c r="H31" s="43"/>
      <c r="I31" s="43"/>
      <c r="J31" s="44"/>
      <c r="K31" s="45"/>
      <c r="L31" s="45"/>
      <c r="M31" s="41"/>
    </row>
  </sheetData>
  <mergeCells count="8">
    <mergeCell ref="M1:M2"/>
    <mergeCell ref="D21:F21"/>
    <mergeCell ref="A1:A2"/>
    <mergeCell ref="B1:B2"/>
    <mergeCell ref="C1:C2"/>
    <mergeCell ref="I1:I2"/>
    <mergeCell ref="J1:J2"/>
    <mergeCell ref="L1:L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EE6F-4606-4508-A55B-A97A9DB0C428}">
  <dimension ref="A1:M65"/>
  <sheetViews>
    <sheetView tabSelected="1" workbookViewId="0">
      <selection activeCell="N37" sqref="N37"/>
    </sheetView>
  </sheetViews>
  <sheetFormatPr baseColWidth="10" defaultColWidth="8.84375" defaultRowHeight="14" x14ac:dyDescent="0.3"/>
  <cols>
    <col min="1" max="1" width="13.765625" style="38" customWidth="1"/>
    <col min="2" max="2" width="11.69140625" style="38" customWidth="1"/>
    <col min="3" max="3" width="15.23046875" style="37" customWidth="1"/>
    <col min="4" max="5" width="8.53515625" style="79" customWidth="1"/>
    <col min="6" max="6" width="8.84375" style="79"/>
    <col min="7" max="7" width="11.23046875" style="79" customWidth="1"/>
    <col min="8" max="8" width="16.3046875" style="79" hidden="1" customWidth="1"/>
    <col min="9" max="9" width="5.3046875" style="79" customWidth="1"/>
    <col min="10" max="10" width="5.3046875" style="80" customWidth="1"/>
    <col min="11" max="11" width="8.84375" style="79"/>
    <col min="12" max="12" width="4.84375" style="38" customWidth="1"/>
    <col min="13" max="13" width="6.23046875" style="38" customWidth="1"/>
    <col min="14" max="16384" width="8.84375" style="38"/>
  </cols>
  <sheetData>
    <row r="1" spans="1:13" ht="15" customHeight="1" x14ac:dyDescent="0.3">
      <c r="A1" s="104" t="s">
        <v>0</v>
      </c>
      <c r="B1" s="104" t="s">
        <v>1</v>
      </c>
      <c r="C1" s="117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2"/>
      <c r="I1" s="106" t="s">
        <v>7</v>
      </c>
      <c r="J1" s="108" t="s">
        <v>8</v>
      </c>
      <c r="K1" s="51" t="s">
        <v>9</v>
      </c>
      <c r="L1" s="104" t="s">
        <v>10</v>
      </c>
      <c r="M1" s="101" t="s">
        <v>11</v>
      </c>
    </row>
    <row r="2" spans="1:13" s="53" customFormat="1" x14ac:dyDescent="0.3">
      <c r="A2" s="105"/>
      <c r="B2" s="105"/>
      <c r="C2" s="113"/>
      <c r="D2" s="4" t="s">
        <v>12</v>
      </c>
      <c r="E2" s="5" t="s">
        <v>12</v>
      </c>
      <c r="F2" s="4" t="s">
        <v>13</v>
      </c>
      <c r="G2" s="4" t="s">
        <v>12</v>
      </c>
      <c r="H2" s="6" t="s">
        <v>14</v>
      </c>
      <c r="I2" s="107"/>
      <c r="J2" s="109"/>
      <c r="K2" s="8" t="s">
        <v>15</v>
      </c>
      <c r="L2" s="105"/>
      <c r="M2" s="102"/>
    </row>
    <row r="3" spans="1:13" s="9" customFormat="1" ht="16" customHeight="1" x14ac:dyDescent="0.3">
      <c r="A3" s="54" t="s">
        <v>58</v>
      </c>
      <c r="B3" s="54" t="s">
        <v>59</v>
      </c>
      <c r="C3" s="54" t="s">
        <v>32</v>
      </c>
      <c r="D3" s="29">
        <v>93</v>
      </c>
      <c r="E3" s="55">
        <v>75</v>
      </c>
      <c r="F3" s="29">
        <v>93</v>
      </c>
      <c r="G3" s="29">
        <v>89</v>
      </c>
      <c r="H3" s="29">
        <v>191</v>
      </c>
      <c r="I3" s="29">
        <f t="shared" ref="I3:I50" si="0">(H3/2)</f>
        <v>95.5</v>
      </c>
      <c r="J3" s="56">
        <v>370.5</v>
      </c>
      <c r="K3" s="11">
        <v>5</v>
      </c>
      <c r="L3" s="57">
        <v>1</v>
      </c>
      <c r="M3" s="58">
        <v>30</v>
      </c>
    </row>
    <row r="4" spans="1:13" s="25" customFormat="1" ht="16" customHeight="1" x14ac:dyDescent="0.3">
      <c r="A4" s="42" t="s">
        <v>60</v>
      </c>
      <c r="B4" s="42" t="s">
        <v>61</v>
      </c>
      <c r="C4" s="54" t="s">
        <v>21</v>
      </c>
      <c r="D4" s="29">
        <v>93</v>
      </c>
      <c r="E4" s="29">
        <v>91</v>
      </c>
      <c r="F4" s="55">
        <v>90</v>
      </c>
      <c r="G4" s="29">
        <v>93</v>
      </c>
      <c r="H4" s="29">
        <v>187</v>
      </c>
      <c r="I4" s="29">
        <f t="shared" si="0"/>
        <v>93.5</v>
      </c>
      <c r="J4" s="56">
        <v>370.5</v>
      </c>
      <c r="K4" s="59">
        <v>5</v>
      </c>
      <c r="L4" s="57">
        <v>2</v>
      </c>
      <c r="M4" s="60">
        <v>20</v>
      </c>
    </row>
    <row r="5" spans="1:13" s="25" customFormat="1" ht="16" customHeight="1" x14ac:dyDescent="0.3">
      <c r="A5" s="54" t="s">
        <v>62</v>
      </c>
      <c r="B5" s="54" t="s">
        <v>63</v>
      </c>
      <c r="C5" s="54" t="s">
        <v>64</v>
      </c>
      <c r="D5" s="55">
        <v>90</v>
      </c>
      <c r="E5" s="29">
        <v>91</v>
      </c>
      <c r="F5" s="29">
        <v>94</v>
      </c>
      <c r="G5" s="29">
        <v>92</v>
      </c>
      <c r="H5" s="29">
        <v>182</v>
      </c>
      <c r="I5" s="29">
        <f>(H5/2)</f>
        <v>91</v>
      </c>
      <c r="J5" s="56">
        <v>368</v>
      </c>
      <c r="K5" s="59">
        <v>5</v>
      </c>
      <c r="L5" s="57">
        <v>3</v>
      </c>
      <c r="M5" s="60">
        <v>15</v>
      </c>
    </row>
    <row r="6" spans="1:13" s="63" customFormat="1" ht="16" customHeight="1" x14ac:dyDescent="0.3">
      <c r="A6" s="54" t="s">
        <v>51</v>
      </c>
      <c r="B6" s="54" t="s">
        <v>65</v>
      </c>
      <c r="C6" s="54" t="s">
        <v>27</v>
      </c>
      <c r="D6" s="29">
        <v>90</v>
      </c>
      <c r="E6" s="29">
        <v>94</v>
      </c>
      <c r="F6" s="29">
        <v>92</v>
      </c>
      <c r="G6" s="61"/>
      <c r="H6" s="29">
        <v>184</v>
      </c>
      <c r="I6" s="29">
        <f>(H6/2)</f>
        <v>92</v>
      </c>
      <c r="J6" s="56">
        <v>368</v>
      </c>
      <c r="K6" s="11">
        <v>4</v>
      </c>
      <c r="L6" s="16">
        <v>5</v>
      </c>
      <c r="M6" s="62"/>
    </row>
    <row r="7" spans="1:13" s="9" customFormat="1" ht="16" customHeight="1" x14ac:dyDescent="0.3">
      <c r="A7" s="27" t="s">
        <v>66</v>
      </c>
      <c r="B7" s="27" t="s">
        <v>67</v>
      </c>
      <c r="C7" s="19" t="s">
        <v>64</v>
      </c>
      <c r="D7" s="29">
        <v>93</v>
      </c>
      <c r="E7" s="29">
        <v>88</v>
      </c>
      <c r="F7" s="11">
        <v>94</v>
      </c>
      <c r="G7" s="61"/>
      <c r="H7" s="29">
        <v>186</v>
      </c>
      <c r="I7" s="29">
        <f>(H7/2)</f>
        <v>93</v>
      </c>
      <c r="J7" s="56">
        <v>368</v>
      </c>
      <c r="K7" s="59">
        <v>4</v>
      </c>
      <c r="L7" s="16">
        <v>4</v>
      </c>
      <c r="M7" s="64"/>
    </row>
    <row r="8" spans="1:13" s="9" customFormat="1" ht="16" customHeight="1" x14ac:dyDescent="0.3">
      <c r="A8" s="54" t="s">
        <v>68</v>
      </c>
      <c r="B8" s="54" t="s">
        <v>69</v>
      </c>
      <c r="C8" s="54" t="s">
        <v>32</v>
      </c>
      <c r="D8" s="65">
        <v>87</v>
      </c>
      <c r="E8" s="29">
        <v>95</v>
      </c>
      <c r="F8" s="29">
        <v>87</v>
      </c>
      <c r="G8" s="29">
        <v>89</v>
      </c>
      <c r="H8" s="29">
        <v>187</v>
      </c>
      <c r="I8" s="29">
        <f t="shared" si="0"/>
        <v>93.5</v>
      </c>
      <c r="J8" s="56">
        <v>364.5</v>
      </c>
      <c r="K8" s="59">
        <v>4</v>
      </c>
      <c r="L8" s="16">
        <v>6</v>
      </c>
      <c r="M8" s="62"/>
    </row>
    <row r="9" spans="1:13" s="9" customFormat="1" ht="16" customHeight="1" x14ac:dyDescent="0.3">
      <c r="A9" s="66" t="s">
        <v>70</v>
      </c>
      <c r="B9" s="66" t="s">
        <v>71</v>
      </c>
      <c r="C9" s="54" t="s">
        <v>32</v>
      </c>
      <c r="D9" s="11">
        <v>91</v>
      </c>
      <c r="E9" s="67"/>
      <c r="F9" s="11">
        <v>89</v>
      </c>
      <c r="G9" s="11">
        <v>90</v>
      </c>
      <c r="H9" s="11">
        <v>187</v>
      </c>
      <c r="I9" s="29">
        <f t="shared" si="0"/>
        <v>93.5</v>
      </c>
      <c r="J9" s="56">
        <v>363.5</v>
      </c>
      <c r="K9" s="59">
        <v>4</v>
      </c>
      <c r="L9" s="16">
        <v>7</v>
      </c>
      <c r="M9" s="62"/>
    </row>
    <row r="10" spans="1:13" s="9" customFormat="1" ht="16" customHeight="1" x14ac:dyDescent="0.3">
      <c r="A10" s="54" t="s">
        <v>72</v>
      </c>
      <c r="B10" s="54" t="s">
        <v>40</v>
      </c>
      <c r="C10" s="54" t="s">
        <v>21</v>
      </c>
      <c r="D10" s="55">
        <v>84</v>
      </c>
      <c r="E10" s="29">
        <v>94</v>
      </c>
      <c r="F10" s="29">
        <v>93</v>
      </c>
      <c r="G10" s="29">
        <v>87</v>
      </c>
      <c r="H10" s="29">
        <v>174</v>
      </c>
      <c r="I10" s="29">
        <f t="shared" si="0"/>
        <v>87</v>
      </c>
      <c r="J10" s="56">
        <v>361</v>
      </c>
      <c r="K10" s="57">
        <v>5</v>
      </c>
      <c r="L10" s="16">
        <v>8</v>
      </c>
      <c r="M10" s="38"/>
    </row>
    <row r="11" spans="1:13" s="25" customFormat="1" ht="16" customHeight="1" x14ac:dyDescent="0.3">
      <c r="A11" s="42" t="s">
        <v>53</v>
      </c>
      <c r="B11" s="42" t="s">
        <v>54</v>
      </c>
      <c r="C11" s="42" t="s">
        <v>55</v>
      </c>
      <c r="D11" s="29">
        <v>87</v>
      </c>
      <c r="E11" s="29">
        <v>94</v>
      </c>
      <c r="F11" s="29">
        <v>85</v>
      </c>
      <c r="G11" s="61"/>
      <c r="H11" s="29">
        <v>184</v>
      </c>
      <c r="I11" s="29">
        <f t="shared" si="0"/>
        <v>92</v>
      </c>
      <c r="J11" s="56">
        <v>358</v>
      </c>
      <c r="K11" s="11">
        <v>4</v>
      </c>
      <c r="L11" s="16">
        <v>9</v>
      </c>
      <c r="M11" s="62"/>
    </row>
    <row r="12" spans="1:13" s="9" customFormat="1" ht="16" customHeight="1" x14ac:dyDescent="0.3">
      <c r="A12" s="27" t="s">
        <v>34</v>
      </c>
      <c r="B12" s="27" t="s">
        <v>73</v>
      </c>
      <c r="C12" s="19" t="s">
        <v>18</v>
      </c>
      <c r="D12" s="29">
        <v>86</v>
      </c>
      <c r="E12" s="29">
        <v>94</v>
      </c>
      <c r="F12" s="29">
        <v>87</v>
      </c>
      <c r="G12" s="61"/>
      <c r="H12" s="29">
        <v>178</v>
      </c>
      <c r="I12" s="29">
        <f t="shared" si="0"/>
        <v>89</v>
      </c>
      <c r="J12" s="56">
        <v>356</v>
      </c>
      <c r="K12" s="59">
        <v>4</v>
      </c>
      <c r="L12" s="16">
        <v>10</v>
      </c>
      <c r="M12" s="24"/>
    </row>
    <row r="13" spans="1:13" s="9" customFormat="1" ht="16" customHeight="1" x14ac:dyDescent="0.3">
      <c r="A13" s="54" t="s">
        <v>74</v>
      </c>
      <c r="B13" s="54" t="s">
        <v>54</v>
      </c>
      <c r="C13" s="54" t="s">
        <v>21</v>
      </c>
      <c r="D13" s="55">
        <v>87</v>
      </c>
      <c r="E13" s="29">
        <v>87</v>
      </c>
      <c r="F13" s="29">
        <v>88</v>
      </c>
      <c r="G13" s="29">
        <v>87</v>
      </c>
      <c r="H13" s="29">
        <v>180</v>
      </c>
      <c r="I13" s="29">
        <f t="shared" si="0"/>
        <v>90</v>
      </c>
      <c r="J13" s="56">
        <v>352</v>
      </c>
      <c r="K13" s="59">
        <v>5</v>
      </c>
      <c r="L13" s="16">
        <v>11</v>
      </c>
      <c r="M13" s="38"/>
    </row>
    <row r="14" spans="1:13" s="9" customFormat="1" ht="16" customHeight="1" x14ac:dyDescent="0.3">
      <c r="A14" s="54" t="s">
        <v>75</v>
      </c>
      <c r="B14" s="54" t="s">
        <v>76</v>
      </c>
      <c r="C14" s="54" t="s">
        <v>77</v>
      </c>
      <c r="D14" s="29">
        <v>84</v>
      </c>
      <c r="E14" s="29">
        <v>91</v>
      </c>
      <c r="F14" s="29">
        <v>84</v>
      </c>
      <c r="G14" s="61"/>
      <c r="H14" s="29">
        <v>183</v>
      </c>
      <c r="I14" s="29">
        <f t="shared" si="0"/>
        <v>91.5</v>
      </c>
      <c r="J14" s="56">
        <v>350.5</v>
      </c>
      <c r="K14" s="59">
        <v>4</v>
      </c>
      <c r="L14" s="16">
        <v>12</v>
      </c>
      <c r="M14" s="62"/>
    </row>
    <row r="15" spans="1:13" s="25" customFormat="1" ht="16" customHeight="1" x14ac:dyDescent="0.3">
      <c r="A15" s="27" t="s">
        <v>78</v>
      </c>
      <c r="B15" s="27" t="s">
        <v>79</v>
      </c>
      <c r="C15" s="19" t="s">
        <v>64</v>
      </c>
      <c r="D15" s="29">
        <v>86</v>
      </c>
      <c r="E15" s="55">
        <v>85</v>
      </c>
      <c r="F15" s="29">
        <v>89</v>
      </c>
      <c r="G15" s="29">
        <v>85</v>
      </c>
      <c r="H15" s="29">
        <v>175</v>
      </c>
      <c r="I15" s="29">
        <f t="shared" si="0"/>
        <v>87.5</v>
      </c>
      <c r="J15" s="56">
        <v>347.5</v>
      </c>
      <c r="K15" s="59">
        <v>5</v>
      </c>
      <c r="L15" s="16">
        <v>13</v>
      </c>
      <c r="M15" s="62"/>
    </row>
    <row r="16" spans="1:13" s="63" customFormat="1" ht="16" customHeight="1" x14ac:dyDescent="0.3">
      <c r="A16" s="54" t="s">
        <v>80</v>
      </c>
      <c r="B16" s="54" t="s">
        <v>37</v>
      </c>
      <c r="C16" s="54" t="s">
        <v>81</v>
      </c>
      <c r="D16" s="29">
        <v>86</v>
      </c>
      <c r="E16" s="61"/>
      <c r="F16" s="29">
        <v>86</v>
      </c>
      <c r="G16" s="29">
        <v>86</v>
      </c>
      <c r="H16" s="29">
        <v>169</v>
      </c>
      <c r="I16" s="29">
        <f t="shared" si="0"/>
        <v>84.5</v>
      </c>
      <c r="J16" s="56">
        <v>342.5</v>
      </c>
      <c r="K16" s="11">
        <v>4</v>
      </c>
      <c r="L16" s="16">
        <v>14</v>
      </c>
      <c r="M16" s="24"/>
    </row>
    <row r="17" spans="1:13" s="25" customFormat="1" ht="16" customHeight="1" x14ac:dyDescent="0.3">
      <c r="A17" s="54" t="s">
        <v>25</v>
      </c>
      <c r="B17" s="54" t="s">
        <v>82</v>
      </c>
      <c r="C17" s="54" t="s">
        <v>27</v>
      </c>
      <c r="D17" s="29">
        <v>83</v>
      </c>
      <c r="E17" s="29">
        <v>87</v>
      </c>
      <c r="F17" s="29">
        <v>82</v>
      </c>
      <c r="G17" s="61"/>
      <c r="H17" s="29">
        <v>175</v>
      </c>
      <c r="I17" s="29">
        <f t="shared" si="0"/>
        <v>87.5</v>
      </c>
      <c r="J17" s="56">
        <v>339.5</v>
      </c>
      <c r="K17" s="59">
        <v>4</v>
      </c>
      <c r="L17" s="16">
        <v>15</v>
      </c>
      <c r="M17" s="62"/>
    </row>
    <row r="18" spans="1:13" s="9" customFormat="1" ht="16" customHeight="1" x14ac:dyDescent="0.3">
      <c r="A18" s="54" t="s">
        <v>83</v>
      </c>
      <c r="B18" s="54" t="s">
        <v>84</v>
      </c>
      <c r="C18" s="54" t="s">
        <v>81</v>
      </c>
      <c r="D18" s="29">
        <v>78</v>
      </c>
      <c r="E18" s="29">
        <v>84</v>
      </c>
      <c r="F18" s="29">
        <v>84</v>
      </c>
      <c r="G18" s="29">
        <v>83</v>
      </c>
      <c r="H18" s="29"/>
      <c r="I18" s="61">
        <f t="shared" si="0"/>
        <v>0</v>
      </c>
      <c r="J18" s="56">
        <v>329</v>
      </c>
      <c r="K18" s="11">
        <v>4</v>
      </c>
      <c r="L18" s="16">
        <v>16</v>
      </c>
      <c r="M18" s="64"/>
    </row>
    <row r="19" spans="1:13" s="9" customFormat="1" ht="16" customHeight="1" x14ac:dyDescent="0.3">
      <c r="A19" s="54" t="s">
        <v>85</v>
      </c>
      <c r="B19" s="54" t="s">
        <v>76</v>
      </c>
      <c r="C19" s="54" t="s">
        <v>81</v>
      </c>
      <c r="D19" s="29">
        <v>75</v>
      </c>
      <c r="E19" s="29">
        <v>81</v>
      </c>
      <c r="F19" s="29">
        <v>82</v>
      </c>
      <c r="G19" s="61"/>
      <c r="H19" s="29">
        <v>176</v>
      </c>
      <c r="I19" s="29">
        <f t="shared" si="0"/>
        <v>88</v>
      </c>
      <c r="J19" s="56">
        <v>326</v>
      </c>
      <c r="K19" s="59">
        <v>4</v>
      </c>
      <c r="L19" s="16">
        <v>17</v>
      </c>
      <c r="M19" s="62"/>
    </row>
    <row r="20" spans="1:13" s="9" customFormat="1" ht="16" customHeight="1" x14ac:dyDescent="0.3">
      <c r="A20" s="54" t="s">
        <v>86</v>
      </c>
      <c r="B20" s="54" t="s">
        <v>87</v>
      </c>
      <c r="C20" s="54" t="s">
        <v>81</v>
      </c>
      <c r="D20" s="29">
        <v>83</v>
      </c>
      <c r="E20" s="29">
        <v>76</v>
      </c>
      <c r="F20" s="29">
        <v>82</v>
      </c>
      <c r="G20" s="61"/>
      <c r="H20" s="29">
        <v>166</v>
      </c>
      <c r="I20" s="29">
        <f t="shared" si="0"/>
        <v>83</v>
      </c>
      <c r="J20" s="56">
        <v>324</v>
      </c>
      <c r="K20" s="59">
        <v>4</v>
      </c>
      <c r="L20" s="16">
        <v>18</v>
      </c>
      <c r="M20" s="62"/>
    </row>
    <row r="21" spans="1:13" s="9" customFormat="1" ht="16" customHeight="1" x14ac:dyDescent="0.3">
      <c r="A21" s="27" t="s">
        <v>88</v>
      </c>
      <c r="B21" s="27" t="s">
        <v>69</v>
      </c>
      <c r="C21" s="19" t="s">
        <v>64</v>
      </c>
      <c r="D21" s="31">
        <v>89</v>
      </c>
      <c r="E21" s="31"/>
      <c r="F21" s="31">
        <v>89</v>
      </c>
      <c r="G21" s="31"/>
      <c r="H21" s="31">
        <v>178</v>
      </c>
      <c r="I21" s="31">
        <f t="shared" si="0"/>
        <v>89</v>
      </c>
      <c r="J21" s="33">
        <v>267</v>
      </c>
      <c r="K21" s="68">
        <v>3</v>
      </c>
      <c r="L21" s="31"/>
      <c r="M21" s="62"/>
    </row>
    <row r="22" spans="1:13" s="9" customFormat="1" ht="16" customHeight="1" x14ac:dyDescent="0.3">
      <c r="A22" s="27" t="s">
        <v>89</v>
      </c>
      <c r="B22" s="27" t="s">
        <v>90</v>
      </c>
      <c r="C22" s="19" t="s">
        <v>55</v>
      </c>
      <c r="D22" s="31"/>
      <c r="E22" s="31">
        <v>90</v>
      </c>
      <c r="F22" s="31"/>
      <c r="G22" s="31">
        <v>85</v>
      </c>
      <c r="H22" s="31">
        <v>183</v>
      </c>
      <c r="I22" s="31">
        <f t="shared" si="0"/>
        <v>91.5</v>
      </c>
      <c r="J22" s="33">
        <v>266.5</v>
      </c>
      <c r="K22" s="68">
        <v>3</v>
      </c>
      <c r="L22" s="31"/>
      <c r="M22" s="64"/>
    </row>
    <row r="23" spans="1:13" s="25" customFormat="1" ht="16" customHeight="1" x14ac:dyDescent="0.3">
      <c r="A23" s="54" t="s">
        <v>91</v>
      </c>
      <c r="B23" s="54" t="s">
        <v>92</v>
      </c>
      <c r="C23" s="54" t="s">
        <v>21</v>
      </c>
      <c r="D23" s="31">
        <v>88</v>
      </c>
      <c r="E23" s="31"/>
      <c r="F23" s="31">
        <v>74</v>
      </c>
      <c r="G23" s="31"/>
      <c r="H23" s="31">
        <v>177</v>
      </c>
      <c r="I23" s="31">
        <f t="shared" si="0"/>
        <v>88.5</v>
      </c>
      <c r="J23" s="33">
        <v>250.5</v>
      </c>
      <c r="K23" s="68">
        <v>3</v>
      </c>
      <c r="L23" s="31"/>
      <c r="M23" s="62"/>
    </row>
    <row r="24" spans="1:13" s="63" customFormat="1" ht="16" customHeight="1" x14ac:dyDescent="0.3">
      <c r="A24" s="54" t="s">
        <v>93</v>
      </c>
      <c r="B24" s="54" t="s">
        <v>94</v>
      </c>
      <c r="C24" s="54" t="s">
        <v>81</v>
      </c>
      <c r="D24" s="31">
        <v>93</v>
      </c>
      <c r="E24" s="31"/>
      <c r="F24" s="31">
        <v>82</v>
      </c>
      <c r="G24" s="31">
        <v>74</v>
      </c>
      <c r="H24" s="31"/>
      <c r="I24" s="31">
        <f t="shared" si="0"/>
        <v>0</v>
      </c>
      <c r="J24" s="33">
        <v>249</v>
      </c>
      <c r="K24" s="14">
        <v>3</v>
      </c>
      <c r="L24" s="31"/>
      <c r="M24" s="64"/>
    </row>
    <row r="25" spans="1:13" s="9" customFormat="1" ht="16" customHeight="1" x14ac:dyDescent="0.3">
      <c r="A25" s="54" t="s">
        <v>75</v>
      </c>
      <c r="B25" s="54" t="s">
        <v>37</v>
      </c>
      <c r="C25" s="54" t="s">
        <v>77</v>
      </c>
      <c r="D25" s="31">
        <v>82</v>
      </c>
      <c r="E25" s="31"/>
      <c r="F25" s="31">
        <v>79</v>
      </c>
      <c r="G25" s="31"/>
      <c r="H25" s="31">
        <v>170</v>
      </c>
      <c r="I25" s="31">
        <f t="shared" si="0"/>
        <v>85</v>
      </c>
      <c r="J25" s="33">
        <v>246</v>
      </c>
      <c r="K25" s="68">
        <v>3</v>
      </c>
      <c r="L25" s="31"/>
      <c r="M25" s="24"/>
    </row>
    <row r="26" spans="1:13" s="9" customFormat="1" ht="16" customHeight="1" x14ac:dyDescent="0.3">
      <c r="A26" s="54" t="s">
        <v>86</v>
      </c>
      <c r="B26" s="54" t="s">
        <v>95</v>
      </c>
      <c r="C26" s="54" t="s">
        <v>81</v>
      </c>
      <c r="D26" s="31">
        <v>78</v>
      </c>
      <c r="E26" s="31"/>
      <c r="F26" s="31">
        <v>85</v>
      </c>
      <c r="G26" s="31"/>
      <c r="H26" s="31">
        <v>161</v>
      </c>
      <c r="I26" s="31">
        <f t="shared" si="0"/>
        <v>80.5</v>
      </c>
      <c r="J26" s="33">
        <v>243.5</v>
      </c>
      <c r="K26" s="14">
        <v>3</v>
      </c>
      <c r="L26" s="31"/>
      <c r="M26" s="64"/>
    </row>
    <row r="27" spans="1:13" s="9" customFormat="1" ht="16" customHeight="1" x14ac:dyDescent="0.3">
      <c r="A27" s="54" t="s">
        <v>96</v>
      </c>
      <c r="B27" s="54" t="s">
        <v>47</v>
      </c>
      <c r="C27" s="54" t="s">
        <v>55</v>
      </c>
      <c r="D27" s="31">
        <v>79</v>
      </c>
      <c r="E27" s="31"/>
      <c r="F27" s="31">
        <v>76</v>
      </c>
      <c r="G27" s="31"/>
      <c r="H27" s="31">
        <v>165</v>
      </c>
      <c r="I27" s="31">
        <f t="shared" si="0"/>
        <v>82.5</v>
      </c>
      <c r="J27" s="33">
        <v>237.5</v>
      </c>
      <c r="K27" s="14">
        <v>3</v>
      </c>
      <c r="L27" s="31"/>
      <c r="M27" s="62"/>
    </row>
    <row r="28" spans="1:13" s="9" customFormat="1" ht="16" customHeight="1" x14ac:dyDescent="0.3">
      <c r="A28" s="69"/>
      <c r="B28" s="69"/>
      <c r="C28" s="70"/>
      <c r="D28" s="71"/>
      <c r="E28" s="71"/>
      <c r="F28" s="71"/>
      <c r="G28" s="71"/>
      <c r="H28" s="71"/>
      <c r="I28" s="71"/>
      <c r="J28" s="72"/>
      <c r="K28" s="73"/>
      <c r="L28" s="71"/>
      <c r="M28" s="62"/>
    </row>
    <row r="29" spans="1:13" s="63" customFormat="1" ht="16" customHeight="1" x14ac:dyDescent="0.3">
      <c r="A29" s="62"/>
      <c r="B29" s="62"/>
      <c r="C29" s="62"/>
      <c r="D29" s="110" t="s">
        <v>56</v>
      </c>
      <c r="E29" s="110"/>
      <c r="F29" s="110"/>
      <c r="G29" s="74"/>
      <c r="H29" s="74"/>
      <c r="I29" s="74"/>
      <c r="J29" s="75"/>
      <c r="K29" s="76"/>
      <c r="L29" s="74"/>
      <c r="M29" s="77"/>
    </row>
    <row r="30" spans="1:13" ht="15" customHeight="1" x14ac:dyDescent="0.3">
      <c r="A30" s="111" t="s">
        <v>0</v>
      </c>
      <c r="B30" s="111" t="s">
        <v>1</v>
      </c>
      <c r="C30" s="112" t="s">
        <v>2</v>
      </c>
      <c r="D30" s="78" t="s">
        <v>3</v>
      </c>
      <c r="E30" s="78" t="s">
        <v>4</v>
      </c>
      <c r="F30" s="78" t="s">
        <v>5</v>
      </c>
      <c r="G30" s="78" t="s">
        <v>6</v>
      </c>
      <c r="H30" s="52"/>
      <c r="I30" s="114" t="s">
        <v>7</v>
      </c>
      <c r="J30" s="115" t="s">
        <v>8</v>
      </c>
      <c r="K30" s="78" t="s">
        <v>9</v>
      </c>
      <c r="L30" s="111" t="s">
        <v>10</v>
      </c>
      <c r="M30" s="116"/>
    </row>
    <row r="31" spans="1:13" s="53" customFormat="1" x14ac:dyDescent="0.3">
      <c r="A31" s="105"/>
      <c r="B31" s="105"/>
      <c r="C31" s="113"/>
      <c r="D31" s="4" t="s">
        <v>12</v>
      </c>
      <c r="E31" s="5" t="s">
        <v>12</v>
      </c>
      <c r="F31" s="4" t="s">
        <v>13</v>
      </c>
      <c r="G31" s="4" t="s">
        <v>12</v>
      </c>
      <c r="H31" s="6" t="s">
        <v>14</v>
      </c>
      <c r="I31" s="107"/>
      <c r="J31" s="109"/>
      <c r="K31" s="8" t="s">
        <v>15</v>
      </c>
      <c r="L31" s="105"/>
      <c r="M31" s="116"/>
    </row>
    <row r="32" spans="1:13" s="9" customFormat="1" ht="16" customHeight="1" x14ac:dyDescent="0.3">
      <c r="A32" s="27" t="s">
        <v>97</v>
      </c>
      <c r="B32" s="27" t="s">
        <v>31</v>
      </c>
      <c r="C32" s="19" t="s">
        <v>27</v>
      </c>
      <c r="D32" s="31">
        <v>78</v>
      </c>
      <c r="E32" s="31"/>
      <c r="F32" s="31">
        <v>78</v>
      </c>
      <c r="G32" s="31"/>
      <c r="H32" s="31">
        <v>161</v>
      </c>
      <c r="I32" s="31">
        <f t="shared" ref="I32:I33" si="1">(H32/2)</f>
        <v>80.5</v>
      </c>
      <c r="J32" s="33">
        <v>236.5</v>
      </c>
      <c r="K32" s="68">
        <v>3</v>
      </c>
      <c r="L32" s="31"/>
      <c r="M32" s="62"/>
    </row>
    <row r="33" spans="1:13" s="63" customFormat="1" ht="16" customHeight="1" x14ac:dyDescent="0.3">
      <c r="A33" s="54" t="s">
        <v>98</v>
      </c>
      <c r="B33" s="54" t="s">
        <v>99</v>
      </c>
      <c r="C33" s="54" t="s">
        <v>21</v>
      </c>
      <c r="D33" s="31">
        <v>82</v>
      </c>
      <c r="E33" s="31"/>
      <c r="F33" s="31">
        <v>77</v>
      </c>
      <c r="G33" s="31"/>
      <c r="H33" s="31">
        <v>154</v>
      </c>
      <c r="I33" s="31">
        <f t="shared" si="1"/>
        <v>77</v>
      </c>
      <c r="J33" s="33">
        <v>236</v>
      </c>
      <c r="K33" s="68">
        <v>3</v>
      </c>
      <c r="L33" s="31"/>
      <c r="M33" s="77"/>
    </row>
    <row r="34" spans="1:13" s="9" customFormat="1" ht="16" customHeight="1" x14ac:dyDescent="0.3">
      <c r="A34" s="42" t="s">
        <v>100</v>
      </c>
      <c r="B34" s="42" t="s">
        <v>101</v>
      </c>
      <c r="C34" s="54" t="s">
        <v>55</v>
      </c>
      <c r="D34" s="31"/>
      <c r="E34" s="31">
        <v>94</v>
      </c>
      <c r="F34" s="31"/>
      <c r="G34" s="31"/>
      <c r="H34" s="31">
        <v>183</v>
      </c>
      <c r="I34" s="31">
        <f t="shared" si="0"/>
        <v>91.5</v>
      </c>
      <c r="J34" s="33">
        <v>185.5</v>
      </c>
      <c r="K34" s="68">
        <v>2</v>
      </c>
      <c r="L34" s="31"/>
      <c r="M34" s="62"/>
    </row>
    <row r="35" spans="1:13" s="9" customFormat="1" ht="16" customHeight="1" x14ac:dyDescent="0.3">
      <c r="A35" s="27" t="s">
        <v>102</v>
      </c>
      <c r="B35" s="27" t="s">
        <v>23</v>
      </c>
      <c r="C35" s="19" t="s">
        <v>27</v>
      </c>
      <c r="D35" s="31"/>
      <c r="E35" s="31">
        <v>91</v>
      </c>
      <c r="F35" s="31"/>
      <c r="G35" s="31"/>
      <c r="H35" s="31">
        <v>188</v>
      </c>
      <c r="I35" s="31">
        <f t="shared" si="0"/>
        <v>94</v>
      </c>
      <c r="J35" s="33">
        <v>185</v>
      </c>
      <c r="K35" s="14">
        <v>2</v>
      </c>
      <c r="L35" s="31"/>
      <c r="M35" s="38"/>
    </row>
    <row r="36" spans="1:13" s="63" customFormat="1" ht="16" customHeight="1" x14ac:dyDescent="0.3">
      <c r="A36" s="54" t="s">
        <v>103</v>
      </c>
      <c r="B36" s="54" t="s">
        <v>104</v>
      </c>
      <c r="C36" s="54" t="s">
        <v>64</v>
      </c>
      <c r="D36" s="31"/>
      <c r="E36" s="31">
        <v>93</v>
      </c>
      <c r="F36" s="31"/>
      <c r="G36" s="31">
        <v>88</v>
      </c>
      <c r="H36" s="31"/>
      <c r="I36" s="31">
        <f t="shared" si="0"/>
        <v>0</v>
      </c>
      <c r="J36" s="33">
        <v>181</v>
      </c>
      <c r="K36" s="68">
        <v>2</v>
      </c>
      <c r="L36" s="31"/>
      <c r="M36" s="38"/>
    </row>
    <row r="37" spans="1:13" s="25" customFormat="1" ht="16" customHeight="1" x14ac:dyDescent="0.3">
      <c r="A37" s="27" t="s">
        <v>105</v>
      </c>
      <c r="B37" s="27" t="s">
        <v>106</v>
      </c>
      <c r="C37" s="19" t="s">
        <v>81</v>
      </c>
      <c r="D37" s="31"/>
      <c r="E37" s="31"/>
      <c r="F37" s="31">
        <v>94</v>
      </c>
      <c r="G37" s="31"/>
      <c r="H37" s="31">
        <v>174</v>
      </c>
      <c r="I37" s="31">
        <f t="shared" si="0"/>
        <v>87</v>
      </c>
      <c r="J37" s="33">
        <v>181</v>
      </c>
      <c r="K37" s="68">
        <v>2</v>
      </c>
      <c r="L37" s="31"/>
      <c r="M37" s="64"/>
    </row>
    <row r="38" spans="1:13" s="25" customFormat="1" ht="16" customHeight="1" x14ac:dyDescent="0.3">
      <c r="A38" s="27" t="s">
        <v>107</v>
      </c>
      <c r="B38" s="27" t="s">
        <v>108</v>
      </c>
      <c r="C38" s="19" t="s">
        <v>109</v>
      </c>
      <c r="D38" s="31">
        <v>86</v>
      </c>
      <c r="E38" s="31"/>
      <c r="F38" s="31">
        <v>93</v>
      </c>
      <c r="G38" s="31"/>
      <c r="H38" s="31"/>
      <c r="I38" s="31">
        <f t="shared" si="0"/>
        <v>0</v>
      </c>
      <c r="J38" s="33">
        <v>179</v>
      </c>
      <c r="K38" s="68">
        <v>2</v>
      </c>
      <c r="L38" s="27"/>
      <c r="M38" s="62"/>
    </row>
    <row r="39" spans="1:13" s="25" customFormat="1" ht="16" customHeight="1" x14ac:dyDescent="0.3">
      <c r="A39" s="54" t="s">
        <v>110</v>
      </c>
      <c r="B39" s="54" t="s">
        <v>79</v>
      </c>
      <c r="C39" s="54" t="s">
        <v>55</v>
      </c>
      <c r="D39" s="31"/>
      <c r="E39" s="31">
        <v>89</v>
      </c>
      <c r="F39" s="31"/>
      <c r="G39" s="31"/>
      <c r="H39" s="31">
        <v>177</v>
      </c>
      <c r="I39" s="31">
        <f t="shared" si="0"/>
        <v>88.5</v>
      </c>
      <c r="J39" s="33">
        <v>177.5</v>
      </c>
      <c r="K39" s="68">
        <v>2</v>
      </c>
      <c r="L39" s="27"/>
      <c r="M39" s="62"/>
    </row>
    <row r="40" spans="1:13" s="25" customFormat="1" ht="16" customHeight="1" x14ac:dyDescent="0.3">
      <c r="A40" s="66" t="s">
        <v>111</v>
      </c>
      <c r="B40" s="66" t="s">
        <v>112</v>
      </c>
      <c r="C40" s="54" t="s">
        <v>55</v>
      </c>
      <c r="D40" s="31"/>
      <c r="E40" s="31">
        <v>87</v>
      </c>
      <c r="F40" s="31"/>
      <c r="G40" s="31"/>
      <c r="H40" s="31">
        <v>179</v>
      </c>
      <c r="I40" s="31">
        <f t="shared" si="0"/>
        <v>89.5</v>
      </c>
      <c r="J40" s="33">
        <v>176.5</v>
      </c>
      <c r="K40" s="14">
        <v>2</v>
      </c>
      <c r="L40" s="31"/>
      <c r="M40" s="64"/>
    </row>
    <row r="41" spans="1:13" s="25" customFormat="1" ht="16" customHeight="1" x14ac:dyDescent="0.3">
      <c r="A41" s="66" t="s">
        <v>87</v>
      </c>
      <c r="B41" s="66" t="s">
        <v>54</v>
      </c>
      <c r="C41" s="54" t="s">
        <v>113</v>
      </c>
      <c r="D41" s="31">
        <v>76</v>
      </c>
      <c r="E41" s="31"/>
      <c r="F41" s="31">
        <v>87</v>
      </c>
      <c r="G41" s="31"/>
      <c r="H41" s="31"/>
      <c r="I41" s="31">
        <f t="shared" si="0"/>
        <v>0</v>
      </c>
      <c r="J41" s="33">
        <v>163</v>
      </c>
      <c r="K41" s="14">
        <v>2</v>
      </c>
      <c r="L41" s="31"/>
      <c r="M41" s="24"/>
    </row>
    <row r="42" spans="1:13" s="62" customFormat="1" ht="16" customHeight="1" x14ac:dyDescent="0.3">
      <c r="A42" s="27" t="s">
        <v>114</v>
      </c>
      <c r="B42" s="27" t="s">
        <v>115</v>
      </c>
      <c r="C42" s="19" t="s">
        <v>55</v>
      </c>
      <c r="D42" s="31">
        <v>75</v>
      </c>
      <c r="E42" s="31"/>
      <c r="F42" s="14"/>
      <c r="G42" s="31"/>
      <c r="H42" s="31">
        <v>149</v>
      </c>
      <c r="I42" s="31">
        <f t="shared" si="0"/>
        <v>74.5</v>
      </c>
      <c r="J42" s="33">
        <v>149.5</v>
      </c>
      <c r="K42" s="68">
        <v>2</v>
      </c>
      <c r="L42" s="31"/>
      <c r="M42" s="24"/>
    </row>
    <row r="43" spans="1:13" s="9" customFormat="1" ht="16" customHeight="1" x14ac:dyDescent="0.3">
      <c r="A43" s="27" t="s">
        <v>33</v>
      </c>
      <c r="B43" s="27" t="s">
        <v>34</v>
      </c>
      <c r="C43" s="19" t="s">
        <v>18</v>
      </c>
      <c r="D43" s="31"/>
      <c r="E43" s="31"/>
      <c r="F43" s="14">
        <v>95</v>
      </c>
      <c r="G43" s="31"/>
      <c r="H43" s="31"/>
      <c r="I43" s="31">
        <f t="shared" si="0"/>
        <v>0</v>
      </c>
      <c r="J43" s="33">
        <v>95</v>
      </c>
      <c r="K43" s="68">
        <v>1</v>
      </c>
      <c r="L43" s="31"/>
      <c r="M43" s="24"/>
    </row>
    <row r="44" spans="1:13" ht="16" customHeight="1" x14ac:dyDescent="0.3">
      <c r="A44" s="42" t="s">
        <v>116</v>
      </c>
      <c r="B44" s="42" t="s">
        <v>45</v>
      </c>
      <c r="C44" s="54" t="s">
        <v>55</v>
      </c>
      <c r="D44" s="31"/>
      <c r="E44" s="31"/>
      <c r="F44" s="31"/>
      <c r="G44" s="31"/>
      <c r="H44" s="31">
        <v>180</v>
      </c>
      <c r="I44" s="31">
        <f t="shared" si="0"/>
        <v>90</v>
      </c>
      <c r="J44" s="33">
        <v>90</v>
      </c>
      <c r="K44" s="68">
        <v>1</v>
      </c>
      <c r="L44" s="31"/>
      <c r="M44" s="62"/>
    </row>
    <row r="45" spans="1:13" ht="16" customHeight="1" x14ac:dyDescent="0.3">
      <c r="A45" s="66" t="s">
        <v>105</v>
      </c>
      <c r="B45" s="66" t="s">
        <v>117</v>
      </c>
      <c r="C45" s="54" t="s">
        <v>81</v>
      </c>
      <c r="D45" s="31"/>
      <c r="E45" s="31"/>
      <c r="F45" s="31"/>
      <c r="G45" s="31"/>
      <c r="H45" s="31">
        <v>179</v>
      </c>
      <c r="I45" s="31">
        <f t="shared" si="0"/>
        <v>89.5</v>
      </c>
      <c r="J45" s="33">
        <v>89.5</v>
      </c>
      <c r="K45" s="68">
        <v>1</v>
      </c>
      <c r="L45" s="31"/>
    </row>
    <row r="46" spans="1:13" ht="16" customHeight="1" x14ac:dyDescent="0.3">
      <c r="A46" s="54" t="s">
        <v>118</v>
      </c>
      <c r="B46" s="54" t="s">
        <v>37</v>
      </c>
      <c r="C46" s="54" t="s">
        <v>77</v>
      </c>
      <c r="D46" s="31"/>
      <c r="E46" s="31"/>
      <c r="F46" s="31"/>
      <c r="G46" s="31"/>
      <c r="H46" s="31">
        <v>173</v>
      </c>
      <c r="I46" s="31">
        <f t="shared" si="0"/>
        <v>86.5</v>
      </c>
      <c r="J46" s="33">
        <v>86.5</v>
      </c>
      <c r="K46" s="68">
        <v>1</v>
      </c>
      <c r="L46" s="31"/>
    </row>
    <row r="47" spans="1:13" ht="16" customHeight="1" x14ac:dyDescent="0.3">
      <c r="A47" s="42" t="s">
        <v>119</v>
      </c>
      <c r="B47" s="42" t="s">
        <v>87</v>
      </c>
      <c r="C47" s="54" t="s">
        <v>18</v>
      </c>
      <c r="D47" s="14"/>
      <c r="E47" s="14"/>
      <c r="F47" s="14"/>
      <c r="G47" s="14"/>
      <c r="H47" s="14">
        <v>169</v>
      </c>
      <c r="I47" s="31">
        <f t="shared" si="0"/>
        <v>84.5</v>
      </c>
      <c r="J47" s="33">
        <v>84.5</v>
      </c>
      <c r="K47" s="68">
        <v>1</v>
      </c>
      <c r="L47" s="31"/>
    </row>
    <row r="48" spans="1:13" ht="16" customHeight="1" x14ac:dyDescent="0.3">
      <c r="A48" s="54" t="s">
        <v>120</v>
      </c>
      <c r="B48" s="54" t="s">
        <v>87</v>
      </c>
      <c r="C48" s="54" t="s">
        <v>55</v>
      </c>
      <c r="D48" s="31"/>
      <c r="E48" s="31"/>
      <c r="F48" s="31"/>
      <c r="G48" s="31"/>
      <c r="H48" s="31">
        <v>168</v>
      </c>
      <c r="I48" s="31">
        <f t="shared" si="0"/>
        <v>84</v>
      </c>
      <c r="J48" s="33">
        <v>84</v>
      </c>
      <c r="K48" s="68">
        <v>1</v>
      </c>
      <c r="L48" s="31"/>
    </row>
    <row r="49" spans="1:12" ht="16" customHeight="1" x14ac:dyDescent="0.3">
      <c r="A49" s="54" t="s">
        <v>103</v>
      </c>
      <c r="B49" s="54" t="s">
        <v>121</v>
      </c>
      <c r="C49" s="54" t="s">
        <v>64</v>
      </c>
      <c r="D49" s="31"/>
      <c r="E49" s="31"/>
      <c r="F49" s="31"/>
      <c r="G49" s="31">
        <v>82</v>
      </c>
      <c r="H49" s="31"/>
      <c r="I49" s="31">
        <f t="shared" si="0"/>
        <v>0</v>
      </c>
      <c r="J49" s="33">
        <v>82</v>
      </c>
      <c r="K49" s="68">
        <v>1</v>
      </c>
      <c r="L49" s="31"/>
    </row>
    <row r="50" spans="1:12" ht="16" customHeight="1" x14ac:dyDescent="0.3">
      <c r="A50" s="27" t="s">
        <v>122</v>
      </c>
      <c r="B50" s="27" t="s">
        <v>84</v>
      </c>
      <c r="C50" s="19" t="s">
        <v>123</v>
      </c>
      <c r="D50" s="14">
        <v>71</v>
      </c>
      <c r="E50" s="14"/>
      <c r="F50" s="14"/>
      <c r="G50" s="14"/>
      <c r="H50" s="31"/>
      <c r="I50" s="31">
        <f t="shared" si="0"/>
        <v>0</v>
      </c>
      <c r="J50" s="33">
        <v>71</v>
      </c>
      <c r="K50" s="68">
        <v>1</v>
      </c>
      <c r="L50" s="31"/>
    </row>
    <row r="51" spans="1:12" ht="16" customHeight="1" x14ac:dyDescent="0.3"/>
    <row r="52" spans="1:12" ht="16" customHeight="1" x14ac:dyDescent="0.3"/>
    <row r="53" spans="1:12" ht="16" customHeight="1" x14ac:dyDescent="0.3"/>
    <row r="54" spans="1:12" ht="16" customHeight="1" x14ac:dyDescent="0.3"/>
    <row r="55" spans="1:12" ht="16" customHeight="1" x14ac:dyDescent="0.3"/>
    <row r="56" spans="1:12" ht="16" customHeight="1" x14ac:dyDescent="0.3"/>
    <row r="57" spans="1:12" ht="16" customHeight="1" x14ac:dyDescent="0.3"/>
    <row r="58" spans="1:12" ht="16" customHeight="1" x14ac:dyDescent="0.3"/>
    <row r="59" spans="1:12" ht="16" customHeight="1" x14ac:dyDescent="0.3"/>
    <row r="60" spans="1:12" ht="16" customHeight="1" x14ac:dyDescent="0.3"/>
    <row r="61" spans="1:12" ht="16" customHeight="1" x14ac:dyDescent="0.3"/>
    <row r="62" spans="1:12" ht="16" customHeight="1" x14ac:dyDescent="0.3"/>
    <row r="63" spans="1:12" ht="16" customHeight="1" x14ac:dyDescent="0.3"/>
    <row r="64" spans="1:12" ht="16" customHeight="1" x14ac:dyDescent="0.3"/>
    <row r="65" ht="16" customHeight="1" x14ac:dyDescent="0.3"/>
  </sheetData>
  <mergeCells count="15">
    <mergeCell ref="M1:M2"/>
    <mergeCell ref="D29:F29"/>
    <mergeCell ref="A30:A31"/>
    <mergeCell ref="B30:B31"/>
    <mergeCell ref="C30:C31"/>
    <mergeCell ref="I30:I31"/>
    <mergeCell ref="J30:J31"/>
    <mergeCell ref="L30:L31"/>
    <mergeCell ref="M30:M31"/>
    <mergeCell ref="A1:A2"/>
    <mergeCell ref="B1:B2"/>
    <mergeCell ref="C1:C2"/>
    <mergeCell ref="I1:I2"/>
    <mergeCell ref="J1:J2"/>
    <mergeCell ref="L1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B406-786E-4EB2-8854-E14FFC43FC25}">
  <dimension ref="A1:M17"/>
  <sheetViews>
    <sheetView workbookViewId="0">
      <selection activeCell="G31" sqref="G31"/>
    </sheetView>
  </sheetViews>
  <sheetFormatPr baseColWidth="10" defaultColWidth="8.84375" defaultRowHeight="16" customHeight="1" x14ac:dyDescent="0.3"/>
  <cols>
    <col min="1" max="1" width="13.765625" style="38" customWidth="1"/>
    <col min="2" max="2" width="11.69140625" style="38" customWidth="1"/>
    <col min="3" max="3" width="15.23046875" style="38" customWidth="1"/>
    <col min="4" max="5" width="8.53515625" style="38" customWidth="1"/>
    <col min="6" max="6" width="8.84375" style="99"/>
    <col min="7" max="7" width="11.23046875" style="38" customWidth="1"/>
    <col min="8" max="8" width="16.3046875" style="38" hidden="1" customWidth="1"/>
    <col min="9" max="9" width="5.3046875" style="38" customWidth="1"/>
    <col min="10" max="10" width="5.3046875" style="80" customWidth="1"/>
    <col min="11" max="11" width="8.84375" style="38"/>
    <col min="12" max="12" width="4.84375" style="38" customWidth="1"/>
    <col min="13" max="13" width="6.23046875" style="38" customWidth="1"/>
    <col min="14" max="16384" width="8.84375" style="38"/>
  </cols>
  <sheetData>
    <row r="1" spans="1:13" ht="16" customHeight="1" x14ac:dyDescent="0.3">
      <c r="A1" s="104" t="s">
        <v>0</v>
      </c>
      <c r="B1" s="104" t="s">
        <v>1</v>
      </c>
      <c r="C1" s="117" t="s">
        <v>2</v>
      </c>
      <c r="D1" s="81" t="s">
        <v>3</v>
      </c>
      <c r="E1" s="81" t="s">
        <v>4</v>
      </c>
      <c r="F1" s="82" t="s">
        <v>5</v>
      </c>
      <c r="G1" s="81" t="s">
        <v>6</v>
      </c>
      <c r="I1" s="106" t="s">
        <v>7</v>
      </c>
      <c r="J1" s="119" t="s">
        <v>8</v>
      </c>
      <c r="K1" s="83" t="s">
        <v>9</v>
      </c>
      <c r="L1" s="104" t="s">
        <v>10</v>
      </c>
      <c r="M1" s="101" t="s">
        <v>11</v>
      </c>
    </row>
    <row r="2" spans="1:13" s="53" customFormat="1" ht="14" x14ac:dyDescent="0.3">
      <c r="A2" s="105"/>
      <c r="B2" s="105"/>
      <c r="C2" s="113"/>
      <c r="D2" s="7" t="s">
        <v>12</v>
      </c>
      <c r="E2" s="84" t="s">
        <v>12</v>
      </c>
      <c r="F2" s="85" t="s">
        <v>13</v>
      </c>
      <c r="G2" s="7" t="s">
        <v>12</v>
      </c>
      <c r="H2" s="6" t="s">
        <v>14</v>
      </c>
      <c r="I2" s="107"/>
      <c r="J2" s="120"/>
      <c r="K2" s="86" t="s">
        <v>15</v>
      </c>
      <c r="L2" s="105"/>
      <c r="M2" s="102"/>
    </row>
    <row r="3" spans="1:13" s="9" customFormat="1" ht="16" customHeight="1" x14ac:dyDescent="0.3">
      <c r="A3" s="87" t="s">
        <v>124</v>
      </c>
      <c r="B3" s="87" t="s">
        <v>125</v>
      </c>
      <c r="C3" s="88" t="s">
        <v>21</v>
      </c>
      <c r="D3" s="89">
        <v>95</v>
      </c>
      <c r="E3" s="89">
        <v>91</v>
      </c>
      <c r="F3" s="90">
        <v>92</v>
      </c>
      <c r="G3" s="89">
        <v>88</v>
      </c>
      <c r="H3" s="39">
        <v>173</v>
      </c>
      <c r="I3" s="100">
        <f t="shared" ref="I3:I11" si="0">(H3/2)</f>
        <v>86.5</v>
      </c>
      <c r="J3" s="91">
        <v>366</v>
      </c>
      <c r="K3" s="89">
        <v>5</v>
      </c>
      <c r="L3" s="89">
        <v>1</v>
      </c>
      <c r="M3" s="92">
        <v>30</v>
      </c>
    </row>
    <row r="4" spans="1:13" s="25" customFormat="1" ht="16" customHeight="1" x14ac:dyDescent="0.3">
      <c r="A4" s="88" t="s">
        <v>126</v>
      </c>
      <c r="B4" s="88" t="s">
        <v>127</v>
      </c>
      <c r="C4" s="88" t="s">
        <v>24</v>
      </c>
      <c r="D4" s="100">
        <v>88</v>
      </c>
      <c r="E4" s="89">
        <v>89</v>
      </c>
      <c r="F4" s="93">
        <v>90</v>
      </c>
      <c r="G4" s="89">
        <v>92</v>
      </c>
      <c r="H4" s="89">
        <v>180</v>
      </c>
      <c r="I4" s="89">
        <f t="shared" si="0"/>
        <v>90</v>
      </c>
      <c r="J4" s="91">
        <v>361</v>
      </c>
      <c r="K4" s="89">
        <v>5</v>
      </c>
      <c r="L4" s="89">
        <v>2</v>
      </c>
      <c r="M4" s="92">
        <v>20</v>
      </c>
    </row>
    <row r="5" spans="1:13" s="9" customFormat="1" ht="16" customHeight="1" x14ac:dyDescent="0.3">
      <c r="A5" s="88" t="s">
        <v>128</v>
      </c>
      <c r="B5" s="88" t="s">
        <v>112</v>
      </c>
      <c r="C5" s="88" t="s">
        <v>64</v>
      </c>
      <c r="D5" s="89">
        <v>90</v>
      </c>
      <c r="E5" s="89">
        <v>71</v>
      </c>
      <c r="F5" s="93">
        <v>80</v>
      </c>
      <c r="G5" s="94"/>
      <c r="H5" s="89">
        <v>175</v>
      </c>
      <c r="I5" s="89">
        <f t="shared" si="0"/>
        <v>87.5</v>
      </c>
      <c r="J5" s="91">
        <v>328.5</v>
      </c>
      <c r="K5" s="89">
        <v>4</v>
      </c>
      <c r="L5" s="89">
        <v>3</v>
      </c>
      <c r="M5" s="92">
        <v>15</v>
      </c>
    </row>
    <row r="6" spans="1:13" s="63" customFormat="1" ht="16" customHeight="1" x14ac:dyDescent="0.3">
      <c r="A6" s="87" t="s">
        <v>129</v>
      </c>
      <c r="B6" s="87" t="s">
        <v>90</v>
      </c>
      <c r="C6" s="88" t="s">
        <v>18</v>
      </c>
      <c r="D6" s="89">
        <v>71</v>
      </c>
      <c r="E6" s="100">
        <v>68</v>
      </c>
      <c r="F6" s="93">
        <v>79</v>
      </c>
      <c r="G6" s="89">
        <v>83</v>
      </c>
      <c r="H6" s="89">
        <v>175</v>
      </c>
      <c r="I6" s="89">
        <f t="shared" si="0"/>
        <v>87.5</v>
      </c>
      <c r="J6" s="95">
        <v>320.5</v>
      </c>
      <c r="K6" s="89">
        <v>5</v>
      </c>
      <c r="L6" s="39">
        <v>4</v>
      </c>
      <c r="M6" s="9"/>
    </row>
    <row r="7" spans="1:13" s="63" customFormat="1" ht="14" x14ac:dyDescent="0.3">
      <c r="A7" s="88" t="s">
        <v>48</v>
      </c>
      <c r="B7" s="88" t="s">
        <v>29</v>
      </c>
      <c r="C7" s="88" t="s">
        <v>55</v>
      </c>
      <c r="D7" s="39">
        <v>62</v>
      </c>
      <c r="E7" s="39"/>
      <c r="F7" s="96">
        <v>78</v>
      </c>
      <c r="G7" s="39"/>
      <c r="H7" s="39">
        <v>168</v>
      </c>
      <c r="I7" s="39">
        <f t="shared" si="0"/>
        <v>84</v>
      </c>
      <c r="J7" s="95">
        <v>224</v>
      </c>
      <c r="K7" s="39">
        <v>3</v>
      </c>
      <c r="L7" s="39"/>
      <c r="M7" s="9"/>
    </row>
    <row r="8" spans="1:13" s="63" customFormat="1" ht="14" x14ac:dyDescent="0.3">
      <c r="A8" s="88" t="s">
        <v>105</v>
      </c>
      <c r="B8" s="88" t="s">
        <v>106</v>
      </c>
      <c r="C8" s="88" t="s">
        <v>81</v>
      </c>
      <c r="D8" s="39">
        <v>89</v>
      </c>
      <c r="E8" s="39"/>
      <c r="F8" s="97">
        <v>83</v>
      </c>
      <c r="G8" s="39"/>
      <c r="H8" s="39"/>
      <c r="I8" s="39">
        <f t="shared" si="0"/>
        <v>0</v>
      </c>
      <c r="J8" s="95">
        <v>172</v>
      </c>
      <c r="K8" s="39">
        <v>2</v>
      </c>
      <c r="L8" s="39"/>
      <c r="M8" s="9"/>
    </row>
    <row r="9" spans="1:13" s="25" customFormat="1" ht="14" x14ac:dyDescent="0.3">
      <c r="A9" s="87" t="s">
        <v>130</v>
      </c>
      <c r="B9" s="87" t="s">
        <v>112</v>
      </c>
      <c r="C9" s="88" t="s">
        <v>109</v>
      </c>
      <c r="D9" s="39">
        <v>86</v>
      </c>
      <c r="E9" s="39"/>
      <c r="F9" s="96">
        <v>81</v>
      </c>
      <c r="G9" s="39"/>
      <c r="H9" s="39"/>
      <c r="I9" s="39">
        <f t="shared" si="0"/>
        <v>0</v>
      </c>
      <c r="J9" s="95">
        <v>167</v>
      </c>
      <c r="K9" s="39">
        <v>2</v>
      </c>
      <c r="L9" s="39"/>
    </row>
    <row r="10" spans="1:13" s="9" customFormat="1" ht="14" x14ac:dyDescent="0.3">
      <c r="A10" s="88" t="s">
        <v>116</v>
      </c>
      <c r="B10" s="88" t="s">
        <v>45</v>
      </c>
      <c r="C10" s="88" t="s">
        <v>55</v>
      </c>
      <c r="D10" s="39"/>
      <c r="E10" s="39"/>
      <c r="F10" s="96"/>
      <c r="G10" s="39"/>
      <c r="H10" s="39">
        <v>180</v>
      </c>
      <c r="I10" s="39">
        <f t="shared" si="0"/>
        <v>90</v>
      </c>
      <c r="J10" s="95">
        <v>90</v>
      </c>
      <c r="K10" s="39">
        <v>1</v>
      </c>
      <c r="L10" s="39"/>
    </row>
    <row r="11" spans="1:13" s="98" customFormat="1" ht="14" x14ac:dyDescent="0.3">
      <c r="A11" s="88" t="s">
        <v>131</v>
      </c>
      <c r="B11" s="88" t="s">
        <v>132</v>
      </c>
      <c r="C11" s="88" t="s">
        <v>109</v>
      </c>
      <c r="D11" s="39">
        <v>81</v>
      </c>
      <c r="E11" s="39"/>
      <c r="F11" s="96"/>
      <c r="G11" s="39"/>
      <c r="H11" s="39"/>
      <c r="I11" s="39">
        <f t="shared" si="0"/>
        <v>0</v>
      </c>
      <c r="J11" s="95">
        <v>81</v>
      </c>
      <c r="K11" s="39">
        <v>1</v>
      </c>
      <c r="L11" s="39"/>
      <c r="M11" s="63"/>
    </row>
    <row r="12" spans="1:13" s="9" customFormat="1" ht="14" x14ac:dyDescent="0.3">
      <c r="A12" s="38"/>
      <c r="B12" s="38"/>
      <c r="C12" s="38"/>
      <c r="D12" s="38"/>
      <c r="E12" s="38"/>
      <c r="F12" s="99"/>
      <c r="G12" s="38"/>
      <c r="H12" s="38"/>
      <c r="I12" s="38"/>
      <c r="J12" s="80"/>
      <c r="K12" s="38"/>
      <c r="L12" s="38"/>
      <c r="M12" s="63"/>
    </row>
    <row r="13" spans="1:13" s="9" customFormat="1" ht="14" x14ac:dyDescent="0.3">
      <c r="A13" s="38"/>
      <c r="B13" s="38"/>
      <c r="C13" s="38"/>
      <c r="D13" s="118" t="s">
        <v>56</v>
      </c>
      <c r="E13" s="118"/>
      <c r="F13" s="118"/>
      <c r="G13" s="37"/>
      <c r="H13" s="37"/>
      <c r="I13" s="37"/>
      <c r="J13" s="80"/>
      <c r="K13" s="38"/>
      <c r="L13" s="38"/>
      <c r="M13" s="25"/>
    </row>
    <row r="14" spans="1:13" s="25" customFormat="1" ht="14" x14ac:dyDescent="0.3">
      <c r="A14" s="38"/>
      <c r="B14" s="38"/>
      <c r="C14" s="38"/>
      <c r="D14" s="38"/>
      <c r="E14" s="38"/>
      <c r="F14" s="99"/>
      <c r="G14" s="38"/>
      <c r="H14" s="38"/>
      <c r="I14" s="38"/>
      <c r="J14" s="80"/>
      <c r="K14" s="38"/>
      <c r="L14" s="38"/>
      <c r="M14" s="9"/>
    </row>
    <row r="15" spans="1:13" s="9" customFormat="1" ht="14" x14ac:dyDescent="0.3">
      <c r="A15" s="38"/>
      <c r="B15" s="38"/>
      <c r="C15" s="38"/>
      <c r="D15" s="38"/>
      <c r="E15" s="38"/>
      <c r="F15" s="99"/>
      <c r="G15" s="38"/>
      <c r="H15" s="38"/>
      <c r="I15" s="38"/>
      <c r="J15" s="80"/>
      <c r="K15" s="38"/>
      <c r="L15" s="38"/>
      <c r="M15" s="98"/>
    </row>
    <row r="16" spans="1:13" s="25" customFormat="1" ht="14" x14ac:dyDescent="0.3">
      <c r="A16" s="38"/>
      <c r="B16" s="38"/>
      <c r="C16" s="38"/>
      <c r="D16" s="38"/>
      <c r="E16" s="38"/>
      <c r="F16" s="99"/>
      <c r="G16" s="38"/>
      <c r="H16" s="38"/>
      <c r="I16" s="38"/>
      <c r="J16" s="80"/>
      <c r="K16" s="38"/>
      <c r="L16" s="38"/>
      <c r="M16" s="9"/>
    </row>
    <row r="17" spans="1:12" s="9" customFormat="1" ht="14" x14ac:dyDescent="0.3">
      <c r="A17" s="38"/>
      <c r="B17" s="38"/>
      <c r="C17" s="38"/>
      <c r="D17" s="38"/>
      <c r="E17" s="38"/>
      <c r="F17" s="99"/>
      <c r="G17" s="38"/>
      <c r="H17" s="38"/>
      <c r="I17" s="38"/>
      <c r="J17" s="80"/>
      <c r="K17" s="38"/>
      <c r="L17" s="38"/>
    </row>
  </sheetData>
  <mergeCells count="8">
    <mergeCell ref="M1:M2"/>
    <mergeCell ref="D13:F13"/>
    <mergeCell ref="A1:A2"/>
    <mergeCell ref="B1:B2"/>
    <mergeCell ref="C1:C2"/>
    <mergeCell ref="I1:I2"/>
    <mergeCell ref="J1:J2"/>
    <mergeCell ref="L1:L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JM22 Kat A</vt:lpstr>
      <vt:lpstr>JM22 Kat D</vt:lpstr>
      <vt:lpstr>JM22 Kat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</dc:creator>
  <cp:lastModifiedBy>Josef von Rotz</cp:lastModifiedBy>
  <dcterms:created xsi:type="dcterms:W3CDTF">2023-03-13T12:08:58Z</dcterms:created>
  <dcterms:modified xsi:type="dcterms:W3CDTF">2023-03-13T12:23:05Z</dcterms:modified>
</cp:coreProperties>
</file>