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Library/Mobile Documents/com~apple~CloudDocs/_____Schiessen/_ZSV/__2023/_EK/"/>
    </mc:Choice>
  </mc:AlternateContent>
  <xr:revisionPtr revIDLastSave="0" documentId="13_ncr:1_{693E11DD-6098-0B41-A28F-E4EA67543142}" xr6:coauthVersionLast="47" xr6:coauthVersionMax="47" xr10:uidLastSave="{00000000-0000-0000-0000-000000000000}"/>
  <bookViews>
    <workbookView xWindow="120" yWindow="1600" windowWidth="20680" windowHeight="17620" xr2:uid="{593E2ADD-3772-4D40-B1F0-A01DED14F8EA}"/>
  </bookViews>
  <sheets>
    <sheet name="Tabelle1" sheetId="1" r:id="rId1"/>
  </sheets>
  <externalReferences>
    <externalReference r:id="rId2"/>
  </externalReferences>
  <calcPr calcId="191029" iterate="1" iterateDelta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<sst xmlns="http://schemas.openxmlformats.org/spreadsheetml/2006/main" count="55" uniqueCount="34">
  <si>
    <t>ZSV Veteranen-Einzelkonkurrenz (EK)</t>
  </si>
  <si>
    <t>Rangliste Pistole 50m</t>
  </si>
  <si>
    <t>Jahr</t>
  </si>
  <si>
    <t>Verband</t>
  </si>
  <si>
    <t xml:space="preserve"> Altersstufe</t>
  </si>
  <si>
    <t>Sportgerät</t>
  </si>
  <si>
    <t xml:space="preserve"> Resultat</t>
  </si>
  <si>
    <t xml:space="preserve"> Auszeichnung</t>
  </si>
  <si>
    <t>Rang</t>
  </si>
  <si>
    <t>Name</t>
  </si>
  <si>
    <t>PLZ</t>
  </si>
  <si>
    <t>Ort</t>
  </si>
  <si>
    <t>Jg</t>
  </si>
  <si>
    <t>Mühlebach Max</t>
  </si>
  <si>
    <t>Zürich</t>
  </si>
  <si>
    <t>SV</t>
  </si>
  <si>
    <t>OP</t>
  </si>
  <si>
    <t>KK</t>
  </si>
  <si>
    <t>Bacharach Markus</t>
  </si>
  <si>
    <t>Unterengstringen</t>
  </si>
  <si>
    <t>V</t>
  </si>
  <si>
    <t>RF</t>
  </si>
  <si>
    <t>Kaufmann Hanspeter</t>
  </si>
  <si>
    <t>Geroldswil</t>
  </si>
  <si>
    <t>Aeberli Walter</t>
  </si>
  <si>
    <t>Ehrenbolger Werner</t>
  </si>
  <si>
    <t>Sport</t>
  </si>
  <si>
    <t>Dürr Roland</t>
  </si>
  <si>
    <t>EV</t>
  </si>
  <si>
    <t>Muoth Martin</t>
  </si>
  <si>
    <t>Weiningen</t>
  </si>
  <si>
    <t>Stampfli Edgar</t>
  </si>
  <si>
    <t>Fahrweid</t>
  </si>
  <si>
    <t>Rutz Ferdi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</si>
</sst>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sz val="15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indexed="64"/>
      </patternFill>
    </fill>
    <fill>
      <patternFill patternType="solid">
        <fgColor rgb="FFDADAD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1" fontId="4" fillId="3" borderId="0" xfId="0" applyNumberFormat="1" applyFont="1" applyFill="1" applyAlignment="1" applyProtection="1">
      <alignment vertical="center"/>
      <protection hidden="1"/>
    </xf>
    <xf numFmtId="0" fontId="1" fillId="0" borderId="0" xfId="0" applyFont="1"/>
    <xf numFmtId="0" fontId="5" fillId="2" borderId="0" xfId="0" applyFont="1" applyFill="1" applyAlignment="1" applyProtection="1">
      <alignment vertical="center"/>
      <protection hidden="1"/>
    </xf>
    <xf numFmtId="14" fontId="6" fillId="2" borderId="0" xfId="0" applyNumberFormat="1" applyFont="1" applyFill="1" applyAlignment="1" applyProtection="1">
      <alignment horizontal="center"/>
      <protection hidden="1"/>
    </xf>
    <xf numFmtId="1" fontId="6" fillId="2" borderId="0" xfId="0" applyNumberFormat="1" applyFont="1" applyFill="1" applyAlignment="1" applyProtection="1">
      <alignment horizontal="center"/>
      <protection hidden="1"/>
    </xf>
    <xf numFmtId="0" fontId="7" fillId="5" borderId="0" xfId="0" applyFont="1" applyFill="1" applyAlignment="1" applyProtection="1">
      <alignment horizontal="right"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 inden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7" fillId="5" borderId="0" xfId="0" applyFont="1" applyFill="1" applyAlignment="1" applyProtection="1">
      <alignment horizontal="center" textRotation="90"/>
      <protection hidden="1"/>
    </xf>
    <xf numFmtId="165" fontId="9" fillId="0" borderId="0" xfId="0" applyNumberFormat="1" applyFont="1" applyAlignment="1" applyProtection="1">
      <alignment horizontal="center" vertical="center"/>
      <protection hidden="1"/>
    </xf>
  </cellXfs>
  <cellStyles count="1">
    <cellStyle name="Standard" xfId="0" builtinId="0"/>
  </cellStyles>
  <dxfs count="12"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Erika/Documents/ZSV/Homepage/Daten%20Anl&#228;sse/Einzelkonkurrenz/2021/2021%20EK%20Abrechn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te-300m"/>
      <sheetName val="Resultate-P 50m"/>
      <sheetName val="Resultate-P 25m"/>
      <sheetName val="Ranglisten-300m"/>
      <sheetName val="Ranglisten-P50m"/>
      <sheetName val="Ranglisten-P25"/>
      <sheetName val="Statistik"/>
      <sheetName val="Abrechnung"/>
      <sheetName val="Steuerung"/>
    </sheetNames>
    <sheetDataSet>
      <sheetData sheetId="0" refreshError="1"/>
      <sheetData sheetId="1" refreshError="1">
        <row r="1">
          <cell r="N1" t="str">
            <v>d</v>
          </cell>
        </row>
        <row r="3">
          <cell r="E3" t="str">
            <v>Zürich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2FF8-083E-4587-9157-4562C7E22512}">
  <dimension ref="A1:K14"/>
  <sheetViews>
    <sheetView tabSelected="1" workbookViewId="0">
      <selection activeCell="J3" sqref="J3:J5"/>
    </sheetView>
  </sheetViews>
  <sheetFormatPr baseColWidth="10" defaultRowHeight="15" x14ac:dyDescent="0.2"/>
  <sheetData>
    <row r="1" spans="1:11" ht="20" x14ac:dyDescent="0.2">
      <c r="A1" s="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20" x14ac:dyDescent="0.2">
      <c r="A2" s="2"/>
      <c r="B2" s="19" t="s">
        <v>1</v>
      </c>
      <c r="C2" s="19"/>
      <c r="D2" s="19"/>
      <c r="E2" s="19"/>
      <c r="F2" s="3" t="s">
        <v>26</v>
      </c>
      <c r="G2" s="4">
        <v>1</v>
      </c>
      <c r="H2" s="20" t="s">
        <v>2</v>
      </c>
      <c r="I2" s="20"/>
      <c r="J2" s="21">
        <v>2023</v>
      </c>
      <c r="K2" s="21"/>
    </row>
    <row r="3" spans="1:11" ht="20" x14ac:dyDescent="0.2">
      <c r="A3" s="5"/>
      <c r="B3" s="6" t="s">
        <v>3</v>
      </c>
      <c r="C3" s="22" t="str">
        <f>'[1]Resultate-P 50m'!E3</f>
        <v>Zürich</v>
      </c>
      <c r="D3" s="22"/>
      <c r="E3" s="22"/>
      <c r="F3" s="22"/>
      <c r="G3" s="7"/>
      <c r="H3" s="23" t="s">
        <v>4</v>
      </c>
      <c r="I3" s="23" t="s">
        <v>5</v>
      </c>
      <c r="J3" s="23" t="s">
        <v>6</v>
      </c>
      <c r="K3" s="23" t="s">
        <v>7</v>
      </c>
    </row>
    <row r="4" spans="1:11" ht="16" x14ac:dyDescent="0.2">
      <c r="A4" s="1"/>
      <c r="B4" s="2"/>
      <c r="C4" s="2"/>
      <c r="D4" s="2"/>
      <c r="E4" s="2"/>
      <c r="F4" s="2"/>
      <c r="G4" s="8"/>
      <c r="H4" s="23"/>
      <c r="I4" s="23"/>
      <c r="J4" s="23"/>
      <c r="K4" s="23"/>
    </row>
    <row r="5" spans="1:11" x14ac:dyDescent="0.2">
      <c r="A5" s="9" t="s">
        <v>8</v>
      </c>
      <c r="B5" s="17" t="s">
        <v>9</v>
      </c>
      <c r="C5" s="17"/>
      <c r="D5" s="10" t="s">
        <v>10</v>
      </c>
      <c r="E5" s="17" t="s">
        <v>11</v>
      </c>
      <c r="F5" s="17"/>
      <c r="G5" s="10" t="s">
        <v>12</v>
      </c>
      <c r="H5" s="23"/>
      <c r="I5" s="23"/>
      <c r="J5" s="23"/>
      <c r="K5" s="23"/>
    </row>
    <row r="6" spans="1:11" x14ac:dyDescent="0.2">
      <c r="A6" s="11">
        <v>1</v>
      </c>
      <c r="B6" s="15" t="s">
        <v>18</v>
      </c>
      <c r="C6" s="15"/>
      <c r="D6" s="12">
        <v>8103</v>
      </c>
      <c r="E6" s="16" t="s">
        <v>19</v>
      </c>
      <c r="F6" s="16"/>
      <c r="G6" s="24">
        <v>22192</v>
      </c>
      <c r="H6" s="13" t="s">
        <v>20</v>
      </c>
      <c r="I6" s="13" t="s">
        <v>21</v>
      </c>
      <c r="J6" s="11">
        <v>95</v>
      </c>
      <c r="K6" s="13" t="s">
        <v>17</v>
      </c>
    </row>
    <row r="7" spans="1:11" x14ac:dyDescent="0.2">
      <c r="A7" s="11">
        <v>2</v>
      </c>
      <c r="B7" s="15" t="s">
        <v>13</v>
      </c>
      <c r="C7" s="15"/>
      <c r="D7" s="12">
        <v>8047</v>
      </c>
      <c r="E7" s="16" t="s">
        <v>14</v>
      </c>
      <c r="F7" s="16"/>
      <c r="G7" s="24">
        <v>16029</v>
      </c>
      <c r="H7" s="13" t="s">
        <v>28</v>
      </c>
      <c r="I7" s="13" t="s">
        <v>16</v>
      </c>
      <c r="J7" s="11">
        <v>90</v>
      </c>
      <c r="K7" s="13" t="s">
        <v>17</v>
      </c>
    </row>
    <row r="8" spans="1:11" x14ac:dyDescent="0.2">
      <c r="A8" s="11">
        <v>3</v>
      </c>
      <c r="B8" s="15" t="s">
        <v>22</v>
      </c>
      <c r="C8" s="15"/>
      <c r="D8" s="12">
        <v>8954</v>
      </c>
      <c r="E8" s="16" t="s">
        <v>23</v>
      </c>
      <c r="F8" s="16"/>
      <c r="G8" s="24">
        <v>1947</v>
      </c>
      <c r="H8" s="13" t="s">
        <v>15</v>
      </c>
      <c r="I8" s="13" t="s">
        <v>21</v>
      </c>
      <c r="J8" s="11">
        <v>87</v>
      </c>
      <c r="K8" s="13" t="s">
        <v>17</v>
      </c>
    </row>
    <row r="9" spans="1:11" x14ac:dyDescent="0.2">
      <c r="A9" s="11">
        <v>4</v>
      </c>
      <c r="B9" s="15" t="s">
        <v>25</v>
      </c>
      <c r="C9" s="15"/>
      <c r="D9" s="12">
        <v>8037</v>
      </c>
      <c r="E9" s="16" t="s">
        <v>14</v>
      </c>
      <c r="F9" s="16"/>
      <c r="G9" s="24">
        <v>20457</v>
      </c>
      <c r="H9" s="13" t="s">
        <v>20</v>
      </c>
      <c r="I9" s="13" t="s">
        <v>21</v>
      </c>
      <c r="J9" s="11">
        <v>84</v>
      </c>
      <c r="K9" s="13"/>
    </row>
    <row r="10" spans="1:11" x14ac:dyDescent="0.2">
      <c r="A10" s="11">
        <v>5</v>
      </c>
      <c r="B10" s="15" t="s">
        <v>27</v>
      </c>
      <c r="C10" s="15"/>
      <c r="D10" s="12">
        <v>8103</v>
      </c>
      <c r="E10" s="16" t="s">
        <v>19</v>
      </c>
      <c r="F10" s="16"/>
      <c r="G10" s="24">
        <v>19784</v>
      </c>
      <c r="H10" s="13" t="s">
        <v>15</v>
      </c>
      <c r="I10" s="13" t="s">
        <v>21</v>
      </c>
      <c r="J10" s="11">
        <v>84</v>
      </c>
      <c r="K10" s="14"/>
    </row>
    <row r="11" spans="1:11" x14ac:dyDescent="0.2">
      <c r="A11" s="11">
        <v>6</v>
      </c>
      <c r="B11" s="15" t="s">
        <v>29</v>
      </c>
      <c r="C11" s="15"/>
      <c r="D11" s="12">
        <v>8104</v>
      </c>
      <c r="E11" s="16" t="s">
        <v>30</v>
      </c>
      <c r="F11" s="16"/>
      <c r="G11" s="24">
        <v>18219</v>
      </c>
      <c r="H11" s="13" t="s">
        <v>15</v>
      </c>
      <c r="I11" s="13" t="s">
        <v>16</v>
      </c>
      <c r="J11" s="11">
        <v>84</v>
      </c>
      <c r="K11" s="13" t="s">
        <v>17</v>
      </c>
    </row>
    <row r="12" spans="1:11" x14ac:dyDescent="0.2">
      <c r="A12" s="11">
        <v>7</v>
      </c>
      <c r="B12" s="15" t="s">
        <v>24</v>
      </c>
      <c r="C12" s="15"/>
      <c r="D12" s="12">
        <v>8046</v>
      </c>
      <c r="E12" s="16" t="s">
        <v>14</v>
      </c>
      <c r="F12" s="16"/>
      <c r="G12" s="24">
        <v>15348</v>
      </c>
      <c r="H12" s="13" t="s">
        <v>28</v>
      </c>
      <c r="I12" s="13" t="s">
        <v>16</v>
      </c>
      <c r="J12" s="11">
        <v>80</v>
      </c>
      <c r="K12" s="13" t="s">
        <v>17</v>
      </c>
    </row>
    <row r="13" spans="1:11" x14ac:dyDescent="0.2">
      <c r="A13" s="11">
        <v>8</v>
      </c>
      <c r="B13" s="15" t="s">
        <v>31</v>
      </c>
      <c r="C13" s="15"/>
      <c r="D13" s="12">
        <v>8951</v>
      </c>
      <c r="E13" s="16" t="s">
        <v>32</v>
      </c>
      <c r="F13" s="16"/>
      <c r="G13" s="24">
        <v>18064</v>
      </c>
      <c r="H13" s="13" t="s">
        <v>15</v>
      </c>
      <c r="I13" s="13" t="s">
        <v>16</v>
      </c>
      <c r="J13" s="11">
        <v>80</v>
      </c>
      <c r="K13" s="13"/>
    </row>
    <row r="14" spans="1:11" x14ac:dyDescent="0.2">
      <c r="A14" s="11">
        <v>9</v>
      </c>
      <c r="B14" s="15" t="s">
        <v>33</v>
      </c>
      <c r="C14" s="15"/>
      <c r="D14" s="12">
        <v>8037</v>
      </c>
      <c r="E14" s="16" t="s">
        <v>14</v>
      </c>
      <c r="F14" s="16"/>
      <c r="G14" s="24">
        <v>18853</v>
      </c>
      <c r="H14" s="13" t="s">
        <v>15</v>
      </c>
      <c r="I14" s="13" t="s">
        <v>16</v>
      </c>
      <c r="J14" s="11">
        <v>80</v>
      </c>
      <c r="K14" s="13"/>
    </row>
  </sheetData>
  <mergeCells count="29">
    <mergeCell ref="B14:C14"/>
    <mergeCell ref="E14:F14"/>
    <mergeCell ref="B10:C10"/>
    <mergeCell ref="E10:F10"/>
    <mergeCell ref="B1:K1"/>
    <mergeCell ref="B2:E2"/>
    <mergeCell ref="H2:I2"/>
    <mergeCell ref="J2:K2"/>
    <mergeCell ref="C3:F3"/>
    <mergeCell ref="H3:H5"/>
    <mergeCell ref="I3:I5"/>
    <mergeCell ref="J3:J5"/>
    <mergeCell ref="K3:K5"/>
    <mergeCell ref="B5:C5"/>
    <mergeCell ref="B9:C9"/>
    <mergeCell ref="E9:F9"/>
    <mergeCell ref="B8:C8"/>
    <mergeCell ref="E8:F8"/>
    <mergeCell ref="E5:F5"/>
    <mergeCell ref="B6:C6"/>
    <mergeCell ref="E6:F6"/>
    <mergeCell ref="B7:C7"/>
    <mergeCell ref="E7:F7"/>
    <mergeCell ref="B11:C11"/>
    <mergeCell ref="E11:F11"/>
    <mergeCell ref="B12:C12"/>
    <mergeCell ref="E12:F12"/>
    <mergeCell ref="B13:C13"/>
    <mergeCell ref="E13:F13"/>
  </mergeCells>
  <conditionalFormatting sqref="B11:K12 A12 A6:K10">
    <cfRule type="expression" dxfId="11" priority="7">
      <formula>AND(ISNUMBER($J6),MOD(ROW(),2))</formula>
    </cfRule>
    <cfRule type="expression" dxfId="10" priority="8">
      <formula>AND(ISNUMBER($J6),NOT(MOD(ROW(),2)))</formula>
    </cfRule>
  </conditionalFormatting>
  <conditionalFormatting sqref="A13">
    <cfRule type="expression" dxfId="9" priority="9">
      <formula>AND(ISNUMBER($J11),MOD(ROW(),2))</formula>
    </cfRule>
    <cfRule type="expression" dxfId="8" priority="10">
      <formula>AND(ISNUMBER($J11),NOT(MOD(ROW(),2)))</formula>
    </cfRule>
  </conditionalFormatting>
  <conditionalFormatting sqref="A11:A12">
    <cfRule type="expression" dxfId="7" priority="11">
      <formula>AND(ISNUMBER(#REF!),MOD(ROW(),2))</formula>
    </cfRule>
    <cfRule type="expression" dxfId="6" priority="12">
      <formula>AND(ISNUMBER(#REF!),NOT(MOD(ROW(),2)))</formula>
    </cfRule>
  </conditionalFormatting>
  <conditionalFormatting sqref="B13:K13">
    <cfRule type="expression" dxfId="5" priority="5">
      <formula>AND(ISNUMBER($J13),MOD(ROW(),2))</formula>
    </cfRule>
    <cfRule type="expression" dxfId="4" priority="6">
      <formula>AND(ISNUMBER($J13),NOT(MOD(ROW(),2)))</formula>
    </cfRule>
  </conditionalFormatting>
  <conditionalFormatting sqref="A14:K14">
    <cfRule type="expression" dxfId="3" priority="1">
      <formula>AND(ISNUMBER($J14),MOD(ROW(),2))</formula>
    </cfRule>
    <cfRule type="expression" dxfId="2" priority="2">
      <formula>AND(ISNUMBER($J14),NOT(MOD(ROW(),2)))</formula>
    </cfRule>
  </conditionalFormatting>
  <conditionalFormatting sqref="A14">
    <cfRule type="expression" dxfId="1" priority="3">
      <formula>AND(ISNUMBER(#REF!),MOD(ROW(),2))</formula>
    </cfRule>
    <cfRule type="expression" dxfId="0" priority="4">
      <formula>AND(ISNUMBER(#REF!),NOT(MOD(ROW(),2)))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Casutt</dc:creator>
  <cp:lastModifiedBy>Urs Niggli</cp:lastModifiedBy>
  <dcterms:created xsi:type="dcterms:W3CDTF">2022-05-13T13:11:53Z</dcterms:created>
  <dcterms:modified xsi:type="dcterms:W3CDTF">2023-05-19T12:12:14Z</dcterms:modified>
</cp:coreProperties>
</file>